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semble du parc (EPCI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<sst xmlns="http://schemas.openxmlformats.org/spreadsheetml/2006/main" count="397" uniqueCount="365">
  <si>
    <t xml:space="preserve">Au 1er janvier 2019</t>
  </si>
  <si>
    <t xml:space="preserve">Ensemble du parc (Lovac+Rpls)</t>
  </si>
  <si>
    <t xml:space="preserve">Parc privé (Lovac 2019)</t>
  </si>
  <si>
    <t xml:space="preserve">Parc public (RPLS 2019), vacance à +2ans</t>
  </si>
  <si>
    <t xml:space="preserve">A l'EPCI</t>
  </si>
  <si>
    <t xml:space="preserve">Nombre de logements vacants de +2 ans</t>
  </si>
  <si>
    <t xml:space="preserve">Nombre de logements vacants</t>
  </si>
  <si>
    <t xml:space="preserve">Caractéristiques des logements vacants</t>
  </si>
  <si>
    <t xml:space="preserve">Localisation des logements vacants</t>
  </si>
  <si>
    <t xml:space="preserve">Classement cadastral</t>
  </si>
  <si>
    <t xml:space="preserve">Caractéristiques des logements vacants de +2ans</t>
  </si>
  <si>
    <t xml:space="preserve">Financement d'origine</t>
  </si>
  <si>
    <t xml:space="preserve">Nb de lgts vacants +2 ans</t>
  </si>
  <si>
    <t xml:space="preserve">Nb de lgts</t>
  </si>
  <si>
    <t xml:space="preserve">% de lgts vacants +2ans</t>
  </si>
  <si>
    <t xml:space="preserve">Nb de lgts vacants +5 ans</t>
  </si>
  <si>
    <t xml:space="preserve">% de lgts vacants +5ans</t>
  </si>
  <si>
    <t xml:space="preserve">Représentation du parc privé dans les lgts vacants de +2ans</t>
  </si>
  <si>
    <t xml:space="preserve">Représentation du parc privé dans les lgts vacants de +5ans</t>
  </si>
  <si>
    <t xml:space="preserve">Période de construction des logements vacants</t>
  </si>
  <si>
    <t xml:space="preserve">Nature des logements vacants</t>
  </si>
  <si>
    <t xml:space="preserve">Typologie des logements vacants</t>
  </si>
  <si>
    <t xml:space="preserve">Classe 1 : Zone Centre</t>
  </si>
  <si>
    <t xml:space="preserve">Classe 2 : Zone Péri-centre</t>
  </si>
  <si>
    <t xml:space="preserve">Classe 3 : Zone Hors agglomération</t>
  </si>
  <si>
    <t xml:space="preserve">Logements vacants 
ne nécessitant a priori pas de travaux (clt:3,4,5)</t>
  </si>
  <si>
    <t xml:space="preserve">Logements vacants  nécessitant a priori de travaux (clt:6,7,8)</t>
  </si>
  <si>
    <t xml:space="preserve">PLAI</t>
  </si>
  <si>
    <t xml:space="preserve">PLUS</t>
  </si>
  <si>
    <t xml:space="preserve">PLS</t>
  </si>
  <si>
    <t xml:space="preserve">PLI</t>
  </si>
  <si>
    <t xml:space="preserve">Avant 1949</t>
  </si>
  <si>
    <t xml:space="preserve">Entre 1950 et 1979</t>
  </si>
  <si>
    <t xml:space="preserve">Entre 1980 et 1999</t>
  </si>
  <si>
    <t xml:space="preserve">Depuis 2000</t>
  </si>
  <si>
    <t xml:space="preserve">Maisons</t>
  </si>
  <si>
    <t xml:space="preserve">Appartements</t>
  </si>
  <si>
    <t xml:space="preserve">Petits (T1-T2)</t>
  </si>
  <si>
    <t xml:space="preserve">Moyens (T3-T4)</t>
  </si>
  <si>
    <t xml:space="preserve">Grands (T5 et +)</t>
  </si>
  <si>
    <t xml:space="preserve">Nb</t>
  </si>
  <si>
    <t xml:space="preserve">%</t>
  </si>
  <si>
    <t xml:space="preserve">Entre 1979 et 1999</t>
  </si>
  <si>
    <t xml:space="preserve">16</t>
  </si>
  <si>
    <t xml:space="preserve">200029734</t>
  </si>
  <si>
    <t xml:space="preserve">CC des 4B Sud Charente</t>
  </si>
  <si>
    <t xml:space="preserve">200043016</t>
  </si>
  <si>
    <t xml:space="preserve">CC Val de Charente</t>
  </si>
  <si>
    <t xml:space="preserve">200068914</t>
  </si>
  <si>
    <t xml:space="preserve">CC La Rochefoucauld - Porte du Périgord</t>
  </si>
  <si>
    <t xml:space="preserve">200070282</t>
  </si>
  <si>
    <t xml:space="preserve">CC Lavalette Tude Dronne</t>
  </si>
  <si>
    <t xml:space="preserve">200070514</t>
  </si>
  <si>
    <t xml:space="preserve">CA du Grand Cognac</t>
  </si>
  <si>
    <t xml:space="preserve">200071827</t>
  </si>
  <si>
    <t xml:space="preserve">CA du Grand Angoulême</t>
  </si>
  <si>
    <t xml:space="preserve">200072023</t>
  </si>
  <si>
    <t xml:space="preserve">CC Coeur de Charente</t>
  </si>
  <si>
    <t xml:space="preserve">200072049</t>
  </si>
  <si>
    <t xml:space="preserve">CC de Charente Limousine</t>
  </si>
  <si>
    <t xml:space="preserve">241600303</t>
  </si>
  <si>
    <t xml:space="preserve">CC du Rouillacais</t>
  </si>
  <si>
    <t xml:space="preserve">17</t>
  </si>
  <si>
    <t xml:space="preserve">200036473</t>
  </si>
  <si>
    <t xml:space="preserve">CA de Saintes</t>
  </si>
  <si>
    <t xml:space="preserve">200041499</t>
  </si>
  <si>
    <t xml:space="preserve">CC Aunis Atlantique</t>
  </si>
  <si>
    <t xml:space="preserve">200041523</t>
  </si>
  <si>
    <t xml:space="preserve">CC de la Haute-Saintonge</t>
  </si>
  <si>
    <t xml:space="preserve">200041614</t>
  </si>
  <si>
    <t xml:space="preserve">CC Aunis Sud</t>
  </si>
  <si>
    <t xml:space="preserve">200041689</t>
  </si>
  <si>
    <t xml:space="preserve">CC des Vals de Saintonge</t>
  </si>
  <si>
    <t xml:space="preserve">200041762</t>
  </si>
  <si>
    <t xml:space="preserve">CA Rochefort Océan</t>
  </si>
  <si>
    <t xml:space="preserve">241700434</t>
  </si>
  <si>
    <t xml:space="preserve">CA de la Rochelle</t>
  </si>
  <si>
    <t xml:space="preserve">241700459</t>
  </si>
  <si>
    <t xml:space="preserve">CC de l'Île de Ré</t>
  </si>
  <si>
    <t xml:space="preserve">241700517</t>
  </si>
  <si>
    <t xml:space="preserve">CC Charente-Arnoult-Coeur de Saintonge</t>
  </si>
  <si>
    <t xml:space="preserve">241700624</t>
  </si>
  <si>
    <t xml:space="preserve">CC de l'Île d'Oléron</t>
  </si>
  <si>
    <t xml:space="preserve">241700632</t>
  </si>
  <si>
    <t xml:space="preserve">CC de Gémozac et de la Saintonge Viticole</t>
  </si>
  <si>
    <t xml:space="preserve">241700640</t>
  </si>
  <si>
    <t xml:space="preserve">CA Royan Atlantique</t>
  </si>
  <si>
    <t xml:space="preserve">241700699</t>
  </si>
  <si>
    <t xml:space="preserve">CC du Bassin de Marennes</t>
  </si>
  <si>
    <t xml:space="preserve">19</t>
  </si>
  <si>
    <t xml:space="preserve">200043172</t>
  </si>
  <si>
    <t xml:space="preserve">CA du Bassin de Brive</t>
  </si>
  <si>
    <t xml:space="preserve">200066603</t>
  </si>
  <si>
    <t xml:space="preserve">CC du Pays de Lubersac-Pompadour</t>
  </si>
  <si>
    <t xml:space="preserve">200066645</t>
  </si>
  <si>
    <t xml:space="preserve">CC Vézère-Monédières-Millesources</t>
  </si>
  <si>
    <t xml:space="preserve">200066744</t>
  </si>
  <si>
    <t xml:space="preserve">CC Haute-Corrèze Communauté</t>
  </si>
  <si>
    <t xml:space="preserve">200066751</t>
  </si>
  <si>
    <t xml:space="preserve">CC Xaintrie Val'Dordogne</t>
  </si>
  <si>
    <t xml:space="preserve">200066769</t>
  </si>
  <si>
    <t xml:space="preserve">CC Midi Corrézien</t>
  </si>
  <si>
    <t xml:space="preserve">241900133</t>
  </si>
  <si>
    <t xml:space="preserve">CC de Ventadour - Egletons - Monédières</t>
  </si>
  <si>
    <t xml:space="preserve">241927201</t>
  </si>
  <si>
    <t xml:space="preserve">CA Tulle Agglo</t>
  </si>
  <si>
    <t xml:space="preserve">241927243</t>
  </si>
  <si>
    <t xml:space="preserve">CC du Pays d'Uzerche</t>
  </si>
  <si>
    <t xml:space="preserve">248700189</t>
  </si>
  <si>
    <t xml:space="preserve">CC du Pays de Saint-Yrieix</t>
  </si>
  <si>
    <t xml:space="preserve">23</t>
  </si>
  <si>
    <t xml:space="preserve">200034825</t>
  </si>
  <si>
    <t xml:space="preserve">CA du Grand Guéret</t>
  </si>
  <si>
    <t xml:space="preserve">200041556</t>
  </si>
  <si>
    <t xml:space="preserve">CC Portes de la Creuse en Marche</t>
  </si>
  <si>
    <t xml:space="preserve">200044014</t>
  </si>
  <si>
    <t xml:space="preserve">CC Creuse Grand Sud</t>
  </si>
  <si>
    <t xml:space="preserve">200067189</t>
  </si>
  <si>
    <t xml:space="preserve">CC Creuse Sud Ouest</t>
  </si>
  <si>
    <t xml:space="preserve">200067510</t>
  </si>
  <si>
    <t xml:space="preserve">CC Monts et Vallées Ouest Creuse</t>
  </si>
  <si>
    <t xml:space="preserve">200067544</t>
  </si>
  <si>
    <t xml:space="preserve">CC Creuse Confluence</t>
  </si>
  <si>
    <t xml:space="preserve">200067593</t>
  </si>
  <si>
    <t xml:space="preserve">CC Marche et Combraille en Aquitaine</t>
  </si>
  <si>
    <t xml:space="preserve">24</t>
  </si>
  <si>
    <t xml:space="preserve">200027217</t>
  </si>
  <si>
    <t xml:space="preserve">CC Sarlat-Périgord Noir</t>
  </si>
  <si>
    <t xml:space="preserve">200034197</t>
  </si>
  <si>
    <t xml:space="preserve">CC de Montaigne Montravel et Gurson</t>
  </si>
  <si>
    <t xml:space="preserve">200034833</t>
  </si>
  <si>
    <t xml:space="preserve">CC des Bastides Dordogne-Périgord</t>
  </si>
  <si>
    <t xml:space="preserve">200040095</t>
  </si>
  <si>
    <t xml:space="preserve">CC Isle Vern Salembre en Périgord</t>
  </si>
  <si>
    <t xml:space="preserve">200040384</t>
  </si>
  <si>
    <t xml:space="preserve">CC Isle Double Landais</t>
  </si>
  <si>
    <t xml:space="preserve">200040392</t>
  </si>
  <si>
    <t xml:space="preserve">CA Le Grand Périgueux</t>
  </si>
  <si>
    <t xml:space="preserve">200040400</t>
  </si>
  <si>
    <t xml:space="preserve">CC du Pays Ribéracois</t>
  </si>
  <si>
    <t xml:space="preserve">200040830</t>
  </si>
  <si>
    <t xml:space="preserve">CC du Pays de Fénelon</t>
  </si>
  <si>
    <t xml:space="preserve">200040889</t>
  </si>
  <si>
    <t xml:space="preserve">CC de Portes Sud Périgord</t>
  </si>
  <si>
    <t xml:space="preserve">200041051</t>
  </si>
  <si>
    <t xml:space="preserve">CC Vallée de la Dordogne et Forêt Bessède</t>
  </si>
  <si>
    <t xml:space="preserve">200041150</t>
  </si>
  <si>
    <t xml:space="preserve">CC du Terrassonnais en Périgord Noir Thenon Hautefort</t>
  </si>
  <si>
    <t xml:space="preserve">200041168</t>
  </si>
  <si>
    <t xml:space="preserve">CC de la Vallée de l'Homme</t>
  </si>
  <si>
    <t xml:space="preserve">200041440</t>
  </si>
  <si>
    <t xml:space="preserve">CC de Domme - Villefranche du Périgord</t>
  </si>
  <si>
    <t xml:space="preserve">200041572</t>
  </si>
  <si>
    <t xml:space="preserve">CC Dronne et Belle</t>
  </si>
  <si>
    <t xml:space="preserve">200069094</t>
  </si>
  <si>
    <t xml:space="preserve">CC Isle et Crempse-en-Périgord</t>
  </si>
  <si>
    <t xml:space="preserve">200070647</t>
  </si>
  <si>
    <t xml:space="preserve">CA Bergeracoise</t>
  </si>
  <si>
    <t xml:space="preserve">200071819</t>
  </si>
  <si>
    <t xml:space="preserve">CC du Périgord Nontronnais</t>
  </si>
  <si>
    <t xml:space="preserve">242400752</t>
  </si>
  <si>
    <t xml:space="preserve">CC Périgord-Limousin</t>
  </si>
  <si>
    <t xml:space="preserve">242400935</t>
  </si>
  <si>
    <t xml:space="preserve">CC du Pays de Saint-Aulaye</t>
  </si>
  <si>
    <t xml:space="preserve">242401024</t>
  </si>
  <si>
    <t xml:space="preserve">CC Isle-Loue-Auvézère en Périgord</t>
  </si>
  <si>
    <t xml:space="preserve">243301371</t>
  </si>
  <si>
    <t xml:space="preserve">CC du Pays Foyen</t>
  </si>
  <si>
    <t xml:space="preserve">243301454</t>
  </si>
  <si>
    <t xml:space="preserve">CC Castillon/Pujols</t>
  </si>
  <si>
    <t xml:space="preserve">33</t>
  </si>
  <si>
    <t xml:space="preserve">200023794</t>
  </si>
  <si>
    <t xml:space="preserve">CC de Blaye</t>
  </si>
  <si>
    <t xml:space="preserve">200035533</t>
  </si>
  <si>
    <t xml:space="preserve">CC du Grand Saint-Émilionnais</t>
  </si>
  <si>
    <t xml:space="preserve">200043974</t>
  </si>
  <si>
    <t xml:space="preserve">CC du Sud Gironde</t>
  </si>
  <si>
    <t xml:space="preserve">200043982</t>
  </si>
  <si>
    <t xml:space="preserve">CC du Bazadais</t>
  </si>
  <si>
    <t xml:space="preserve">200044394</t>
  </si>
  <si>
    <t xml:space="preserve">CC du Réolais en Sud Gironde</t>
  </si>
  <si>
    <t xml:space="preserve">200069581</t>
  </si>
  <si>
    <t xml:space="preserve">CC Convergence Garonne</t>
  </si>
  <si>
    <t xml:space="preserve">200069599</t>
  </si>
  <si>
    <t xml:space="preserve">CC Rurales de l'Entre-deux-Mers</t>
  </si>
  <si>
    <t xml:space="preserve">200069995</t>
  </si>
  <si>
    <t xml:space="preserve">CC Médoc Coeur de Presqu'île</t>
  </si>
  <si>
    <t xml:space="preserve">200070092</t>
  </si>
  <si>
    <t xml:space="preserve">CA du Libournais</t>
  </si>
  <si>
    <t xml:space="preserve">200070720</t>
  </si>
  <si>
    <t xml:space="preserve">CC Médoc Atlantique</t>
  </si>
  <si>
    <t xml:space="preserve">243300316</t>
  </si>
  <si>
    <t xml:space="preserve">Bordeaux Métropole</t>
  </si>
  <si>
    <t xml:space="preserve">243300563</t>
  </si>
  <si>
    <t xml:space="preserve">CA Bassin d'Arcachon Sud-Pôle Atlantique (COBAS)</t>
  </si>
  <si>
    <t xml:space="preserve">243300811</t>
  </si>
  <si>
    <t xml:space="preserve">CC de l'Estuaire</t>
  </si>
  <si>
    <t xml:space="preserve">243301165</t>
  </si>
  <si>
    <t xml:space="preserve">CC Jalle-Eau-Bourde</t>
  </si>
  <si>
    <t xml:space="preserve">243301181</t>
  </si>
  <si>
    <t xml:space="preserve">CC Latitude Nord Gironde</t>
  </si>
  <si>
    <t xml:space="preserve">243301215</t>
  </si>
  <si>
    <t xml:space="preserve">CC du Créonnais</t>
  </si>
  <si>
    <t xml:space="preserve">243301223</t>
  </si>
  <si>
    <t xml:space="preserve">CC du Grand Cubzaguais</t>
  </si>
  <si>
    <t xml:space="preserve">243301249</t>
  </si>
  <si>
    <t xml:space="preserve">CC du Secteur de Saint-Loubès</t>
  </si>
  <si>
    <t xml:space="preserve">243301264</t>
  </si>
  <si>
    <t xml:space="preserve">CC de Montesquieu</t>
  </si>
  <si>
    <t xml:space="preserve">243301355</t>
  </si>
  <si>
    <t xml:space="preserve">CC des Coteaux Bordelais</t>
  </si>
  <si>
    <t xml:space="preserve">243301389</t>
  </si>
  <si>
    <t xml:space="preserve">CC Médullienne</t>
  </si>
  <si>
    <t xml:space="preserve">243301397</t>
  </si>
  <si>
    <t xml:space="preserve">CC du Fronsadais</t>
  </si>
  <si>
    <t xml:space="preserve">243301405</t>
  </si>
  <si>
    <t xml:space="preserve">CC du Val de l'Eyre</t>
  </si>
  <si>
    <t xml:space="preserve">243301439</t>
  </si>
  <si>
    <t xml:space="preserve">CC des Portes de l'Entre-deux-Mers</t>
  </si>
  <si>
    <t xml:space="preserve">243301447</t>
  </si>
  <si>
    <t xml:space="preserve">CC Médoc Estuaire</t>
  </si>
  <si>
    <t xml:space="preserve">243301504</t>
  </si>
  <si>
    <t xml:space="preserve">CA du Bassin d'Arcachon Nord</t>
  </si>
  <si>
    <t xml:space="preserve">40</t>
  </si>
  <si>
    <t xml:space="preserve">200030435</t>
  </si>
  <si>
    <t xml:space="preserve">CC d'Aire-sur-l'Adour</t>
  </si>
  <si>
    <t xml:space="preserve">200035541</t>
  </si>
  <si>
    <t xml:space="preserve">CC des Landes d'Armagnac</t>
  </si>
  <si>
    <t xml:space="preserve">200069417</t>
  </si>
  <si>
    <t xml:space="preserve">CC Pays d'Orthe et Arrigans</t>
  </si>
  <si>
    <t xml:space="preserve">200069631</t>
  </si>
  <si>
    <t xml:space="preserve">CC Terres de Chalosse</t>
  </si>
  <si>
    <t xml:space="preserve">200069649</t>
  </si>
  <si>
    <t xml:space="preserve">CC Chalosse Tursan</t>
  </si>
  <si>
    <t xml:space="preserve">200069656</t>
  </si>
  <si>
    <t xml:space="preserve">CC Coeur Haute Lande</t>
  </si>
  <si>
    <t xml:space="preserve">244000543</t>
  </si>
  <si>
    <t xml:space="preserve">CC de Mimizan</t>
  </si>
  <si>
    <t xml:space="preserve">244000659</t>
  </si>
  <si>
    <t xml:space="preserve">CC du Seignanx</t>
  </si>
  <si>
    <t xml:space="preserve">244000675</t>
  </si>
  <si>
    <t xml:space="preserve">CA du Grand Dax</t>
  </si>
  <si>
    <t xml:space="preserve">244000691</t>
  </si>
  <si>
    <t xml:space="preserve">CC du Pays Morcenais</t>
  </si>
  <si>
    <t xml:space="preserve">244000766</t>
  </si>
  <si>
    <t xml:space="preserve">CC du Pays Tarusate</t>
  </si>
  <si>
    <t xml:space="preserve">244000774</t>
  </si>
  <si>
    <t xml:space="preserve">CC du Pays de Villeneuve en Armagnac Landais</t>
  </si>
  <si>
    <t xml:space="preserve">244000808</t>
  </si>
  <si>
    <t xml:space="preserve">CA Mont-de-Marsan Agglomération</t>
  </si>
  <si>
    <t xml:space="preserve">244000824</t>
  </si>
  <si>
    <t xml:space="preserve">CC du Pays Grenadois</t>
  </si>
  <si>
    <t xml:space="preserve">244000857</t>
  </si>
  <si>
    <t xml:space="preserve">CC Côte Landes Nature</t>
  </si>
  <si>
    <t xml:space="preserve">244000865</t>
  </si>
  <si>
    <t xml:space="preserve">CC Maremne Adour Côte Sud</t>
  </si>
  <si>
    <t xml:space="preserve">244000873</t>
  </si>
  <si>
    <t xml:space="preserve">CC des Grands Lacs</t>
  </si>
  <si>
    <t xml:space="preserve">244000881</t>
  </si>
  <si>
    <t xml:space="preserve">CC Coteaux et Vallées des Luys</t>
  </si>
  <si>
    <t xml:space="preserve">47</t>
  </si>
  <si>
    <t xml:space="preserve">200023307</t>
  </si>
  <si>
    <t xml:space="preserve">CA du Grand Villeneuvois</t>
  </si>
  <si>
    <t xml:space="preserve">200030674</t>
  </si>
  <si>
    <t xml:space="preserve">CA Val de Garonne Agglomération</t>
  </si>
  <si>
    <t xml:space="preserve">200035459</t>
  </si>
  <si>
    <t xml:space="preserve">CA d'Agen</t>
  </si>
  <si>
    <t xml:space="preserve">200036523</t>
  </si>
  <si>
    <t xml:space="preserve">CC des Bastides en Haut-Agenais Périgord</t>
  </si>
  <si>
    <t xml:space="preserve">200036572</t>
  </si>
  <si>
    <t xml:space="preserve">CC Porte d'Aquitaine en Pays de Serres</t>
  </si>
  <si>
    <t xml:space="preserve">200068922</t>
  </si>
  <si>
    <t xml:space="preserve">CC du Confluent et des Coteaux de Prayssas</t>
  </si>
  <si>
    <t xml:space="preserve">200068930</t>
  </si>
  <si>
    <t xml:space="preserve">CC Fumel Vallée du Lot</t>
  </si>
  <si>
    <t xml:space="preserve">200068948</t>
  </si>
  <si>
    <t xml:space="preserve">CC Albret Communauté</t>
  </si>
  <si>
    <t xml:space="preserve">244700449</t>
  </si>
  <si>
    <t xml:space="preserve">CC du Pays de Duras</t>
  </si>
  <si>
    <t xml:space="preserve">244700464</t>
  </si>
  <si>
    <t xml:space="preserve">CC du Pays de Lauzun</t>
  </si>
  <si>
    <t xml:space="preserve">244701355</t>
  </si>
  <si>
    <t xml:space="preserve">CC des Coteaux et Landes de Gascogne</t>
  </si>
  <si>
    <t xml:space="preserve">244701405</t>
  </si>
  <si>
    <t xml:space="preserve">CC Lot et Tolzac</t>
  </si>
  <si>
    <t xml:space="preserve">248200016</t>
  </si>
  <si>
    <t xml:space="preserve">CC des Deux Rives</t>
  </si>
  <si>
    <t xml:space="preserve">64</t>
  </si>
  <si>
    <t xml:space="preserve">200039204</t>
  </si>
  <si>
    <t xml:space="preserve">CC de Lacq-Orthez</t>
  </si>
  <si>
    <t xml:space="preserve">200067106</t>
  </si>
  <si>
    <t xml:space="preserve">CA du Pays Basque</t>
  </si>
  <si>
    <t xml:space="preserve">200067239</t>
  </si>
  <si>
    <t xml:space="preserve">CC des Luys en Béarn</t>
  </si>
  <si>
    <t xml:space="preserve">200067254</t>
  </si>
  <si>
    <t xml:space="preserve">CA Pau Béarn Pyrénées</t>
  </si>
  <si>
    <t xml:space="preserve">200067262</t>
  </si>
  <si>
    <t xml:space="preserve">CC du Haut-Béarn</t>
  </si>
  <si>
    <t xml:space="preserve">200067288</t>
  </si>
  <si>
    <t xml:space="preserve">CC du Béarn des Gaves</t>
  </si>
  <si>
    <t xml:space="preserve">200067296</t>
  </si>
  <si>
    <t xml:space="preserve">CC du Nord Est Béarn</t>
  </si>
  <si>
    <t xml:space="preserve">200072106</t>
  </si>
  <si>
    <t xml:space="preserve">CC Adour Madiran</t>
  </si>
  <si>
    <t xml:space="preserve">246400337</t>
  </si>
  <si>
    <t xml:space="preserve">CC de la Vallée d'Ossau</t>
  </si>
  <si>
    <t xml:space="preserve">246401756</t>
  </si>
  <si>
    <t xml:space="preserve">CC Pays de Nay</t>
  </si>
  <si>
    <t xml:space="preserve">79</t>
  </si>
  <si>
    <t xml:space="preserve">200040244</t>
  </si>
  <si>
    <t xml:space="preserve">CA du Bocage Bressuirais</t>
  </si>
  <si>
    <t xml:space="preserve">200041317</t>
  </si>
  <si>
    <t xml:space="preserve">CA du Niortais</t>
  </si>
  <si>
    <t xml:space="preserve">200041333</t>
  </si>
  <si>
    <t xml:space="preserve">CC de Parthenay-Gâtine</t>
  </si>
  <si>
    <t xml:space="preserve">200041416</t>
  </si>
  <si>
    <t xml:space="preserve">CC Airvaudais-Val du Thouet</t>
  </si>
  <si>
    <t xml:space="preserve">200041994</t>
  </si>
  <si>
    <t xml:space="preserve">CC Haut Val de Sèvre</t>
  </si>
  <si>
    <t xml:space="preserve">200069748</t>
  </si>
  <si>
    <t xml:space="preserve">CC Val de Gâtine</t>
  </si>
  <si>
    <t xml:space="preserve">200069755</t>
  </si>
  <si>
    <t xml:space="preserve">CC Mellois-en-Poitou</t>
  </si>
  <si>
    <t xml:space="preserve">247900798</t>
  </si>
  <si>
    <t xml:space="preserve">CC du Thouarsais</t>
  </si>
  <si>
    <t xml:space="preserve">86</t>
  </si>
  <si>
    <t xml:space="preserve">200043628</t>
  </si>
  <si>
    <t xml:space="preserve">CC des Vallées du Clain</t>
  </si>
  <si>
    <t xml:space="preserve">200069763</t>
  </si>
  <si>
    <t xml:space="preserve">CC du Haut-Poitou</t>
  </si>
  <si>
    <t xml:space="preserve">200069854</t>
  </si>
  <si>
    <t xml:space="preserve">CU du Grand Poitiers</t>
  </si>
  <si>
    <t xml:space="preserve">200070035</t>
  </si>
  <si>
    <t xml:space="preserve">CC du Civraisien en Poitou</t>
  </si>
  <si>
    <t xml:space="preserve">200070043</t>
  </si>
  <si>
    <t xml:space="preserve">CC Vienne et Gartempe</t>
  </si>
  <si>
    <t xml:space="preserve">248600413</t>
  </si>
  <si>
    <t xml:space="preserve">CA Grand Châtellerault</t>
  </si>
  <si>
    <t xml:space="preserve">248600447</t>
  </si>
  <si>
    <t xml:space="preserve">CC du Pays Loudunais</t>
  </si>
  <si>
    <t xml:space="preserve">87</t>
  </si>
  <si>
    <t xml:space="preserve">200040814</t>
  </si>
  <si>
    <t xml:space="preserve">CC Briance Sud Haute Vienne</t>
  </si>
  <si>
    <t xml:space="preserve">200059400</t>
  </si>
  <si>
    <t xml:space="preserve">CC Porte Océane du Limousin</t>
  </si>
  <si>
    <t xml:space="preserve">200066512</t>
  </si>
  <si>
    <t xml:space="preserve">CC Élan Limousin Avenir Nature</t>
  </si>
  <si>
    <t xml:space="preserve">200066520</t>
  </si>
  <si>
    <t xml:space="preserve">CC Ouest Limousin</t>
  </si>
  <si>
    <t xml:space="preserve">200070506</t>
  </si>
  <si>
    <t xml:space="preserve">CC Pays de Nexon Monts de Chalus</t>
  </si>
  <si>
    <t xml:space="preserve">200071942</t>
  </si>
  <si>
    <t xml:space="preserve">CC Haut Limousin en Marche</t>
  </si>
  <si>
    <t xml:space="preserve">248719262</t>
  </si>
  <si>
    <t xml:space="preserve">CC Gartempe - Saint-Pardoux</t>
  </si>
  <si>
    <t xml:space="preserve">248719288</t>
  </si>
  <si>
    <t xml:space="preserve">CC du Val de Vienne</t>
  </si>
  <si>
    <t xml:space="preserve">248719312</t>
  </si>
  <si>
    <t xml:space="preserve">CU Limoges Métropole</t>
  </si>
  <si>
    <t xml:space="preserve">248719338</t>
  </si>
  <si>
    <t xml:space="preserve">CC Briance-Combade</t>
  </si>
  <si>
    <t xml:space="preserve">248719353</t>
  </si>
  <si>
    <t xml:space="preserve">CC des Portes de Vassivière</t>
  </si>
  <si>
    <t xml:space="preserve">248719361</t>
  </si>
  <si>
    <t xml:space="preserve">CC de Noblat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</si>
</sst>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0\ %"/>
    <numFmt numFmtId="167" formatCode="#,##0"/>
    <numFmt numFmtId="168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7030A0"/>
      <name val="Calibri"/>
      <family val="2"/>
      <charset val="1"/>
    </font>
    <font>
      <b val="true"/>
      <sz val="20"/>
      <color rgb="FFFF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548235"/>
        <bgColor rgb="FF339966"/>
      </patternFill>
    </fill>
    <fill>
      <patternFill patternType="solid">
        <fgColor rgb="FF7030A0"/>
        <bgColor rgb="FF993366"/>
      </patternFill>
    </fill>
    <fill>
      <patternFill patternType="solid">
        <fgColor rgb="FFFFD966"/>
        <bgColor rgb="FFFFFF99"/>
      </patternFill>
    </fill>
    <fill>
      <patternFill patternType="solid">
        <fgColor rgb="FFBF9000"/>
        <bgColor rgb="FFFF6600"/>
      </patternFill>
    </fill>
    <fill>
      <patternFill patternType="solid">
        <fgColor rgb="FFDEEBF7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7" borderId="1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7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7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iers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5B9BD5"/>
      <rgbColor rgb="FF7030A0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T1048576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12" activeCellId="0" sqref="D12"/>
    </sheetView>
  </sheetViews>
  <sheetFormatPr defaultColWidth="10.6875" defaultRowHeight="13.8" zeroHeight="false" outlineLevelRow="0" outlineLevelCol="0"/>
  <cols>
    <col collapsed="false" customWidth="true" hidden="false" outlineLevel="0" max="3" min="3" style="1" width="41.29"/>
    <col collapsed="false" customWidth="true" hidden="false" outlineLevel="0" max="8" min="4" style="1" width="19.85"/>
    <col collapsed="false" customWidth="true" hidden="false" outlineLevel="0" max="9" min="9" style="0" width="17.42"/>
    <col collapsed="false" customWidth="true" hidden="false" outlineLevel="0" max="10" min="10" style="0" width="15.15"/>
    <col collapsed="false" customWidth="true" hidden="false" outlineLevel="0" max="11" min="11" style="2" width="17"/>
    <col collapsed="false" customWidth="true" hidden="false" outlineLevel="0" max="12" min="12" style="0" width="15.15"/>
    <col collapsed="false" customWidth="true" hidden="false" outlineLevel="0" max="16" min="13" style="2" width="11.42"/>
    <col collapsed="false" customWidth="true" hidden="false" outlineLevel="0" max="18" min="17" style="2" width="12.86"/>
    <col collapsed="false" customWidth="true" hidden="false" outlineLevel="0" max="21" min="19" style="2" width="11.42"/>
    <col collapsed="false" customWidth="true" hidden="false" outlineLevel="0" max="27" min="22" style="0" width="10"/>
    <col collapsed="false" customWidth="true" hidden="false" outlineLevel="0" max="31" min="28" style="0" width="11.42"/>
    <col collapsed="false" customWidth="true" hidden="false" outlineLevel="0" max="46" min="43" style="2" width="11.42"/>
    <col collapsed="false" customWidth="true" hidden="false" outlineLevel="0" max="1024" min="1021" style="0" width="11.52"/>
  </cols>
  <sheetData>
    <row r="2" customFormat="false" ht="38.25" hidden="false" customHeight="true" outlineLevel="0" collapsed="false">
      <c r="A2" s="3" t="s">
        <v>0</v>
      </c>
      <c r="B2" s="3"/>
      <c r="C2" s="3"/>
      <c r="D2" s="4" t="s">
        <v>1</v>
      </c>
      <c r="E2" s="4"/>
      <c r="F2" s="4"/>
      <c r="G2" s="4"/>
      <c r="H2" s="4"/>
      <c r="I2" s="5" t="s">
        <v>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  <c r="AC2" s="6"/>
      <c r="AD2" s="6"/>
      <c r="AE2" s="6"/>
      <c r="AF2" s="4" t="s">
        <v>3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39" hidden="false" customHeight="true" outlineLevel="0" collapsed="false">
      <c r="A3" s="3" t="s">
        <v>4</v>
      </c>
      <c r="B3" s="3"/>
      <c r="C3" s="3"/>
      <c r="D3" s="7" t="s">
        <v>5</v>
      </c>
      <c r="E3" s="7"/>
      <c r="F3" s="7"/>
      <c r="G3" s="7"/>
      <c r="H3" s="7"/>
      <c r="I3" s="8" t="s">
        <v>6</v>
      </c>
      <c r="J3" s="8"/>
      <c r="K3" s="8"/>
      <c r="L3" s="8"/>
      <c r="M3" s="9" t="s">
        <v>7</v>
      </c>
      <c r="N3" s="9"/>
      <c r="O3" s="9"/>
      <c r="P3" s="9"/>
      <c r="Q3" s="9"/>
      <c r="R3" s="9"/>
      <c r="S3" s="9"/>
      <c r="T3" s="9"/>
      <c r="U3" s="9"/>
      <c r="V3" s="10" t="s">
        <v>8</v>
      </c>
      <c r="W3" s="10"/>
      <c r="X3" s="10"/>
      <c r="Y3" s="10"/>
      <c r="Z3" s="10"/>
      <c r="AA3" s="10"/>
      <c r="AB3" s="11" t="s">
        <v>9</v>
      </c>
      <c r="AC3" s="11"/>
      <c r="AD3" s="11"/>
      <c r="AE3" s="11"/>
      <c r="AF3" s="8" t="s">
        <v>6</v>
      </c>
      <c r="AG3" s="8"/>
      <c r="AH3" s="9" t="s">
        <v>10</v>
      </c>
      <c r="AI3" s="9"/>
      <c r="AJ3" s="9"/>
      <c r="AK3" s="9"/>
      <c r="AL3" s="9"/>
      <c r="AM3" s="9"/>
      <c r="AN3" s="9"/>
      <c r="AO3" s="9"/>
      <c r="AP3" s="9"/>
      <c r="AQ3" s="12" t="s">
        <v>11</v>
      </c>
      <c r="AR3" s="12"/>
      <c r="AS3" s="12"/>
      <c r="AT3" s="12"/>
    </row>
    <row r="4" customFormat="false" ht="35.65" hidden="false" customHeight="true" outlineLevel="0" collapsed="false">
      <c r="D4" s="13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3" t="s">
        <v>12</v>
      </c>
      <c r="J4" s="14" t="s">
        <v>17</v>
      </c>
      <c r="K4" s="14" t="s">
        <v>15</v>
      </c>
      <c r="L4" s="14" t="s">
        <v>18</v>
      </c>
      <c r="M4" s="16" t="s">
        <v>19</v>
      </c>
      <c r="N4" s="16"/>
      <c r="O4" s="16"/>
      <c r="P4" s="16"/>
      <c r="Q4" s="17" t="s">
        <v>20</v>
      </c>
      <c r="R4" s="17"/>
      <c r="S4" s="18" t="s">
        <v>21</v>
      </c>
      <c r="T4" s="18"/>
      <c r="U4" s="18"/>
      <c r="V4" s="13" t="s">
        <v>22</v>
      </c>
      <c r="W4" s="13"/>
      <c r="X4" s="14" t="s">
        <v>23</v>
      </c>
      <c r="Y4" s="14"/>
      <c r="Z4" s="19" t="s">
        <v>24</v>
      </c>
      <c r="AA4" s="19"/>
      <c r="AB4" s="20" t="s">
        <v>25</v>
      </c>
      <c r="AC4" s="20"/>
      <c r="AD4" s="21" t="s">
        <v>26</v>
      </c>
      <c r="AE4" s="21"/>
      <c r="AF4" s="13" t="s">
        <v>12</v>
      </c>
      <c r="AG4" s="14" t="s">
        <v>15</v>
      </c>
      <c r="AH4" s="16" t="s">
        <v>19</v>
      </c>
      <c r="AI4" s="16"/>
      <c r="AJ4" s="16"/>
      <c r="AK4" s="16"/>
      <c r="AL4" s="16" t="s">
        <v>20</v>
      </c>
      <c r="AM4" s="16"/>
      <c r="AN4" s="17" t="s">
        <v>21</v>
      </c>
      <c r="AO4" s="17"/>
      <c r="AP4" s="17"/>
      <c r="AQ4" s="22" t="s">
        <v>27</v>
      </c>
      <c r="AR4" s="22" t="s">
        <v>28</v>
      </c>
      <c r="AS4" s="22" t="s">
        <v>29</v>
      </c>
      <c r="AT4" s="23" t="s">
        <v>30</v>
      </c>
    </row>
    <row r="5" customFormat="false" ht="24" hidden="false" customHeight="false" outlineLevel="0" collapsed="false">
      <c r="D5" s="13"/>
      <c r="E5" s="14"/>
      <c r="F5" s="14"/>
      <c r="G5" s="14"/>
      <c r="H5" s="15"/>
      <c r="I5" s="13"/>
      <c r="J5" s="14"/>
      <c r="K5" s="14"/>
      <c r="L5" s="14"/>
      <c r="M5" s="22" t="s">
        <v>31</v>
      </c>
      <c r="N5" s="24" t="s">
        <v>32</v>
      </c>
      <c r="O5" s="24" t="s">
        <v>33</v>
      </c>
      <c r="P5" s="25" t="s">
        <v>34</v>
      </c>
      <c r="Q5" s="26" t="s">
        <v>35</v>
      </c>
      <c r="R5" s="27" t="s">
        <v>36</v>
      </c>
      <c r="S5" s="26" t="s">
        <v>37</v>
      </c>
      <c r="T5" s="28" t="s">
        <v>38</v>
      </c>
      <c r="U5" s="28" t="s">
        <v>39</v>
      </c>
      <c r="V5" s="29" t="s">
        <v>40</v>
      </c>
      <c r="W5" s="30" t="s">
        <v>41</v>
      </c>
      <c r="X5" s="30" t="s">
        <v>40</v>
      </c>
      <c r="Y5" s="30" t="s">
        <v>41</v>
      </c>
      <c r="Z5" s="30" t="s">
        <v>40</v>
      </c>
      <c r="AA5" s="31" t="s">
        <v>41</v>
      </c>
      <c r="AB5" s="32" t="s">
        <v>40</v>
      </c>
      <c r="AC5" s="33" t="s">
        <v>41</v>
      </c>
      <c r="AD5" s="33" t="s">
        <v>40</v>
      </c>
      <c r="AE5" s="34" t="s">
        <v>41</v>
      </c>
      <c r="AF5" s="13"/>
      <c r="AG5" s="14"/>
      <c r="AH5" s="35" t="s">
        <v>31</v>
      </c>
      <c r="AI5" s="36" t="s">
        <v>32</v>
      </c>
      <c r="AJ5" s="36" t="s">
        <v>42</v>
      </c>
      <c r="AK5" s="37" t="s">
        <v>34</v>
      </c>
      <c r="AL5" s="35" t="s">
        <v>35</v>
      </c>
      <c r="AM5" s="37" t="s">
        <v>36</v>
      </c>
      <c r="AN5" s="38" t="s">
        <v>37</v>
      </c>
      <c r="AO5" s="28" t="s">
        <v>38</v>
      </c>
      <c r="AP5" s="39" t="s">
        <v>39</v>
      </c>
      <c r="AQ5" s="22"/>
      <c r="AR5" s="22"/>
      <c r="AS5" s="22"/>
      <c r="AT5" s="23"/>
    </row>
    <row r="6" customFormat="false" ht="13.8" hidden="false" customHeight="false" outlineLevel="0" collapsed="false">
      <c r="A6" s="40" t="s">
        <v>43</v>
      </c>
      <c r="B6" s="41" t="s">
        <v>44</v>
      </c>
      <c r="C6" s="42" t="s">
        <v>45</v>
      </c>
      <c r="D6" s="43" t="n">
        <v>945</v>
      </c>
      <c r="E6" s="44" t="n">
        <v>11310</v>
      </c>
      <c r="F6" s="45" t="n">
        <f aca="false">D6/E6</f>
        <v>0.0835543766578249</v>
      </c>
      <c r="G6" s="44" t="n">
        <v>619</v>
      </c>
      <c r="H6" s="45" t="n">
        <f aca="false">G6/E6</f>
        <v>0.0547303271441202</v>
      </c>
      <c r="I6" s="46" t="n">
        <v>943</v>
      </c>
      <c r="J6" s="47" t="n">
        <f aca="false">I6/D6</f>
        <v>0.997883597883598</v>
      </c>
      <c r="K6" s="48" t="n">
        <v>619</v>
      </c>
      <c r="L6" s="49" t="n">
        <f aca="false">K6/G6</f>
        <v>1</v>
      </c>
      <c r="M6" s="50" t="n">
        <v>733</v>
      </c>
      <c r="N6" s="50" t="n">
        <v>88</v>
      </c>
      <c r="O6" s="50" t="n">
        <v>77</v>
      </c>
      <c r="P6" s="51" t="n">
        <v>45</v>
      </c>
      <c r="Q6" s="46" t="n">
        <v>40</v>
      </c>
      <c r="R6" s="50" t="n">
        <v>4</v>
      </c>
      <c r="S6" s="50" t="n">
        <v>359</v>
      </c>
      <c r="T6" s="50" t="n">
        <v>444</v>
      </c>
      <c r="U6" s="51" t="n">
        <v>140</v>
      </c>
      <c r="V6" s="52" t="n">
        <v>316</v>
      </c>
      <c r="W6" s="47" t="n">
        <f aca="false">V6/I6</f>
        <v>0.335100742311771</v>
      </c>
      <c r="X6" s="48" t="n">
        <v>43</v>
      </c>
      <c r="Y6" s="47" t="n">
        <f aca="false">X6/I6</f>
        <v>0.0455991516436904</v>
      </c>
      <c r="Z6" s="48" t="n">
        <v>584</v>
      </c>
      <c r="AA6" s="49" t="n">
        <f aca="false">Z6/I6</f>
        <v>0.619300106044539</v>
      </c>
      <c r="AB6" s="53" t="n">
        <v>251</v>
      </c>
      <c r="AC6" s="47" t="n">
        <f aca="false">AB6/(AB6+AD6)</f>
        <v>0.266171792152704</v>
      </c>
      <c r="AD6" s="54" t="n">
        <v>692</v>
      </c>
      <c r="AE6" s="49" t="n">
        <f aca="false">AD6/(AD6+AB6)</f>
        <v>0.733828207847296</v>
      </c>
      <c r="AF6" s="48" t="n">
        <v>2</v>
      </c>
      <c r="AG6" s="55"/>
      <c r="AH6" s="46"/>
      <c r="AI6" s="50" t="n">
        <v>2</v>
      </c>
      <c r="AJ6" s="50"/>
      <c r="AK6" s="51"/>
      <c r="AL6" s="52"/>
      <c r="AM6" s="55" t="n">
        <v>2</v>
      </c>
      <c r="AN6" s="48"/>
      <c r="AO6" s="48" t="n">
        <v>1</v>
      </c>
      <c r="AP6" s="55" t="n">
        <v>1</v>
      </c>
      <c r="AQ6" s="53"/>
      <c r="AR6" s="54" t="n">
        <v>2</v>
      </c>
      <c r="AS6" s="54"/>
      <c r="AT6" s="56"/>
    </row>
    <row r="7" customFormat="false" ht="13.8" hidden="false" customHeight="false" outlineLevel="0" collapsed="false">
      <c r="A7" s="40"/>
      <c r="B7" s="57" t="s">
        <v>46</v>
      </c>
      <c r="C7" s="58" t="s">
        <v>47</v>
      </c>
      <c r="D7" s="59" t="n">
        <v>814</v>
      </c>
      <c r="E7" s="60" t="n">
        <v>9179</v>
      </c>
      <c r="F7" s="61" t="n">
        <f aca="false">D7/E7</f>
        <v>0.0886806841703889</v>
      </c>
      <c r="G7" s="60" t="n">
        <v>464</v>
      </c>
      <c r="H7" s="61" t="n">
        <f aca="false">G7/E7</f>
        <v>0.0505501688637107</v>
      </c>
      <c r="I7" s="62" t="n">
        <v>813</v>
      </c>
      <c r="J7" s="63" t="n">
        <f aca="false">I7/D7</f>
        <v>0.998771498771499</v>
      </c>
      <c r="K7" s="64" t="n">
        <v>464</v>
      </c>
      <c r="L7" s="65" t="n">
        <f aca="false">K7/G7</f>
        <v>1</v>
      </c>
      <c r="M7" s="66" t="n">
        <v>688</v>
      </c>
      <c r="N7" s="66" t="n">
        <v>73</v>
      </c>
      <c r="O7" s="66" t="n">
        <v>25</v>
      </c>
      <c r="P7" s="67" t="n">
        <v>27</v>
      </c>
      <c r="Q7" s="62" t="n">
        <v>32</v>
      </c>
      <c r="R7" s="66" t="n">
        <v>5</v>
      </c>
      <c r="S7" s="66" t="n">
        <v>334</v>
      </c>
      <c r="T7" s="66" t="n">
        <v>364</v>
      </c>
      <c r="U7" s="67" t="n">
        <v>115</v>
      </c>
      <c r="V7" s="68" t="n">
        <v>418</v>
      </c>
      <c r="W7" s="63" t="n">
        <f aca="false">V7/I7</f>
        <v>0.514145141451415</v>
      </c>
      <c r="X7" s="64" t="n">
        <v>28</v>
      </c>
      <c r="Y7" s="63" t="n">
        <f aca="false">X7/I7</f>
        <v>0.034440344403444</v>
      </c>
      <c r="Z7" s="64" t="n">
        <v>367</v>
      </c>
      <c r="AA7" s="65" t="n">
        <f aca="false">Z7/I7</f>
        <v>0.451414514145141</v>
      </c>
      <c r="AB7" s="69" t="n">
        <v>181</v>
      </c>
      <c r="AC7" s="63" t="n">
        <f aca="false">AB7/(AB7+AD7)</f>
        <v>0.222632226322263</v>
      </c>
      <c r="AD7" s="70" t="n">
        <v>632</v>
      </c>
      <c r="AE7" s="65" t="n">
        <f aca="false">AD7/(AD7+AB7)</f>
        <v>0.777367773677737</v>
      </c>
      <c r="AF7" s="64" t="n">
        <v>1</v>
      </c>
      <c r="AG7" s="71"/>
      <c r="AH7" s="62" t="n">
        <v>1</v>
      </c>
      <c r="AI7" s="66"/>
      <c r="AJ7" s="66"/>
      <c r="AK7" s="67"/>
      <c r="AL7" s="68" t="n">
        <v>1</v>
      </c>
      <c r="AM7" s="71"/>
      <c r="AN7" s="64"/>
      <c r="AO7" s="64"/>
      <c r="AP7" s="71" t="n">
        <v>1</v>
      </c>
      <c r="AQ7" s="69"/>
      <c r="AR7" s="70" t="n">
        <v>1</v>
      </c>
      <c r="AS7" s="70"/>
      <c r="AT7" s="72"/>
    </row>
    <row r="8" customFormat="false" ht="13.8" hidden="false" customHeight="false" outlineLevel="0" collapsed="false">
      <c r="A8" s="40"/>
      <c r="B8" s="57" t="s">
        <v>48</v>
      </c>
      <c r="C8" s="58" t="s">
        <v>49</v>
      </c>
      <c r="D8" s="59" t="n">
        <v>597</v>
      </c>
      <c r="E8" s="60" t="n">
        <v>11743</v>
      </c>
      <c r="F8" s="61" t="n">
        <f aca="false">D8/E8</f>
        <v>0.0508387975815379</v>
      </c>
      <c r="G8" s="60" t="n">
        <v>253</v>
      </c>
      <c r="H8" s="61" t="n">
        <f aca="false">G8/E8</f>
        <v>0.0215447500638678</v>
      </c>
      <c r="I8" s="62" t="n">
        <v>596</v>
      </c>
      <c r="J8" s="63" t="n">
        <f aca="false">I8/D8</f>
        <v>0.998324958123953</v>
      </c>
      <c r="K8" s="64" t="n">
        <v>253</v>
      </c>
      <c r="L8" s="65" t="n">
        <f aca="false">K8/G8</f>
        <v>1</v>
      </c>
      <c r="M8" s="66" t="n">
        <v>467</v>
      </c>
      <c r="N8" s="66" t="n">
        <v>64</v>
      </c>
      <c r="O8" s="66" t="n">
        <v>32</v>
      </c>
      <c r="P8" s="67" t="n">
        <v>33</v>
      </c>
      <c r="Q8" s="62" t="n">
        <v>27</v>
      </c>
      <c r="R8" s="66" t="n">
        <v>11</v>
      </c>
      <c r="S8" s="66" t="n">
        <v>248</v>
      </c>
      <c r="T8" s="66" t="n">
        <v>263</v>
      </c>
      <c r="U8" s="67" t="n">
        <v>85</v>
      </c>
      <c r="V8" s="68" t="n">
        <v>263</v>
      </c>
      <c r="W8" s="63" t="n">
        <f aca="false">V8/I8</f>
        <v>0.441275167785235</v>
      </c>
      <c r="X8" s="64" t="n">
        <v>28</v>
      </c>
      <c r="Y8" s="63" t="n">
        <f aca="false">X8/I8</f>
        <v>0.0469798657718121</v>
      </c>
      <c r="Z8" s="64" t="n">
        <v>305</v>
      </c>
      <c r="AA8" s="65" t="n">
        <f aca="false">Z8/I8</f>
        <v>0.511744966442953</v>
      </c>
      <c r="AB8" s="69" t="n">
        <v>191</v>
      </c>
      <c r="AC8" s="63" t="n">
        <f aca="false">AB8/(AB8+AD8)</f>
        <v>0.320469798657718</v>
      </c>
      <c r="AD8" s="70" t="n">
        <v>405</v>
      </c>
      <c r="AE8" s="65" t="n">
        <f aca="false">AD8/(AD8+AB8)</f>
        <v>0.679530201342282</v>
      </c>
      <c r="AF8" s="64" t="n">
        <v>1</v>
      </c>
      <c r="AG8" s="71"/>
      <c r="AH8" s="62" t="n">
        <v>1</v>
      </c>
      <c r="AI8" s="66"/>
      <c r="AJ8" s="66"/>
      <c r="AK8" s="67"/>
      <c r="AL8" s="68"/>
      <c r="AM8" s="71" t="n">
        <v>1</v>
      </c>
      <c r="AN8" s="64"/>
      <c r="AO8" s="64" t="n">
        <v>1</v>
      </c>
      <c r="AP8" s="71"/>
      <c r="AQ8" s="69"/>
      <c r="AR8" s="70" t="n">
        <v>1</v>
      </c>
      <c r="AS8" s="70"/>
      <c r="AT8" s="72"/>
    </row>
    <row r="9" customFormat="false" ht="13.8" hidden="false" customHeight="false" outlineLevel="0" collapsed="false">
      <c r="A9" s="40"/>
      <c r="B9" s="57" t="s">
        <v>50</v>
      </c>
      <c r="C9" s="58" t="s">
        <v>51</v>
      </c>
      <c r="D9" s="59" t="n">
        <v>1113</v>
      </c>
      <c r="E9" s="60" t="n">
        <v>11763</v>
      </c>
      <c r="F9" s="61" t="n">
        <f aca="false">D9/E9</f>
        <v>0.0946187197143586</v>
      </c>
      <c r="G9" s="60" t="n">
        <v>731</v>
      </c>
      <c r="H9" s="61" t="n">
        <f aca="false">G9/E9</f>
        <v>0.0621440108815778</v>
      </c>
      <c r="I9" s="62" t="n">
        <v>1113</v>
      </c>
      <c r="J9" s="63" t="n">
        <f aca="false">I9/D9</f>
        <v>1</v>
      </c>
      <c r="K9" s="64" t="n">
        <v>731</v>
      </c>
      <c r="L9" s="65" t="n">
        <f aca="false">K9/G9</f>
        <v>1</v>
      </c>
      <c r="M9" s="66" t="n">
        <v>899</v>
      </c>
      <c r="N9" s="66" t="n">
        <v>107</v>
      </c>
      <c r="O9" s="66" t="n">
        <v>61</v>
      </c>
      <c r="P9" s="67" t="n">
        <v>46</v>
      </c>
      <c r="Q9" s="62" t="n">
        <v>50</v>
      </c>
      <c r="R9" s="66" t="n">
        <v>7</v>
      </c>
      <c r="S9" s="66" t="n">
        <v>445</v>
      </c>
      <c r="T9" s="66" t="n">
        <v>510</v>
      </c>
      <c r="U9" s="67" t="n">
        <v>158</v>
      </c>
      <c r="V9" s="68" t="n">
        <v>447</v>
      </c>
      <c r="W9" s="63" t="n">
        <f aca="false">V9/I9</f>
        <v>0.401617250673854</v>
      </c>
      <c r="X9" s="64" t="n">
        <v>8</v>
      </c>
      <c r="Y9" s="63" t="n">
        <f aca="false">X9/I9</f>
        <v>0.00718778077268643</v>
      </c>
      <c r="Z9" s="64" t="n">
        <v>658</v>
      </c>
      <c r="AA9" s="65" t="n">
        <f aca="false">Z9/I9</f>
        <v>0.591194968553459</v>
      </c>
      <c r="AB9" s="69" t="n">
        <v>258</v>
      </c>
      <c r="AC9" s="63" t="n">
        <f aca="false">AB9/(AB9+AD9)</f>
        <v>0.231805929919137</v>
      </c>
      <c r="AD9" s="70" t="n">
        <v>855</v>
      </c>
      <c r="AE9" s="65" t="n">
        <f aca="false">AD9/(AD9+AB9)</f>
        <v>0.768194070080862</v>
      </c>
      <c r="AF9" s="64"/>
      <c r="AG9" s="71"/>
      <c r="AH9" s="62"/>
      <c r="AI9" s="66"/>
      <c r="AJ9" s="66"/>
      <c r="AK9" s="67"/>
      <c r="AL9" s="68"/>
      <c r="AM9" s="71"/>
      <c r="AN9" s="64"/>
      <c r="AO9" s="64"/>
      <c r="AP9" s="71"/>
      <c r="AQ9" s="69"/>
      <c r="AR9" s="70"/>
      <c r="AS9" s="70"/>
      <c r="AT9" s="72"/>
    </row>
    <row r="10" customFormat="false" ht="13.8" hidden="false" customHeight="false" outlineLevel="0" collapsed="false">
      <c r="A10" s="40"/>
      <c r="B10" s="57" t="s">
        <v>52</v>
      </c>
      <c r="C10" s="58" t="s">
        <v>53</v>
      </c>
      <c r="D10" s="59" t="n">
        <v>1988</v>
      </c>
      <c r="E10" s="60" t="n">
        <v>38617</v>
      </c>
      <c r="F10" s="61" t="n">
        <f aca="false">D10/E10</f>
        <v>0.0514799181707538</v>
      </c>
      <c r="G10" s="60" t="n">
        <v>1316</v>
      </c>
      <c r="H10" s="61" t="n">
        <f aca="false">G10/E10</f>
        <v>0.034078255690499</v>
      </c>
      <c r="I10" s="62" t="n">
        <v>1985</v>
      </c>
      <c r="J10" s="63" t="n">
        <f aca="false">I10/D10</f>
        <v>0.998490945674044</v>
      </c>
      <c r="K10" s="64" t="n">
        <v>1316</v>
      </c>
      <c r="L10" s="65" t="n">
        <f aca="false">K10/G10</f>
        <v>1</v>
      </c>
      <c r="M10" s="66" t="n">
        <v>1551</v>
      </c>
      <c r="N10" s="66" t="n">
        <v>194</v>
      </c>
      <c r="O10" s="66" t="n">
        <v>129</v>
      </c>
      <c r="P10" s="67" t="n">
        <v>111</v>
      </c>
      <c r="Q10" s="62" t="n">
        <v>57</v>
      </c>
      <c r="R10" s="66" t="n">
        <v>24</v>
      </c>
      <c r="S10" s="66" t="n">
        <v>744</v>
      </c>
      <c r="T10" s="66" t="n">
        <v>886</v>
      </c>
      <c r="U10" s="67" t="n">
        <v>355</v>
      </c>
      <c r="V10" s="68" t="n">
        <v>1085</v>
      </c>
      <c r="W10" s="63" t="n">
        <f aca="false">V10/I10</f>
        <v>0.546599496221663</v>
      </c>
      <c r="X10" s="64" t="n">
        <v>110</v>
      </c>
      <c r="Y10" s="63" t="n">
        <f aca="false">X10/I10</f>
        <v>0.0554156171284635</v>
      </c>
      <c r="Z10" s="64" t="n">
        <v>790</v>
      </c>
      <c r="AA10" s="65" t="n">
        <f aca="false">Z10/I10</f>
        <v>0.397984886649874</v>
      </c>
      <c r="AB10" s="69" t="n">
        <v>519</v>
      </c>
      <c r="AC10" s="63" t="n">
        <f aca="false">AB10/(AB10+AD10)</f>
        <v>0.261460957178841</v>
      </c>
      <c r="AD10" s="70" t="n">
        <v>1466</v>
      </c>
      <c r="AE10" s="65" t="n">
        <f aca="false">AD10/(AD10+AB10)</f>
        <v>0.738539042821159</v>
      </c>
      <c r="AF10" s="64" t="n">
        <v>3</v>
      </c>
      <c r="AG10" s="71"/>
      <c r="AH10" s="62"/>
      <c r="AI10" s="66" t="n">
        <v>3</v>
      </c>
      <c r="AJ10" s="66"/>
      <c r="AK10" s="67"/>
      <c r="AL10" s="68"/>
      <c r="AM10" s="71" t="n">
        <v>3</v>
      </c>
      <c r="AN10" s="64"/>
      <c r="AO10" s="64" t="n">
        <v>2</v>
      </c>
      <c r="AP10" s="71" t="n">
        <v>1</v>
      </c>
      <c r="AQ10" s="69"/>
      <c r="AR10" s="70" t="n">
        <v>3</v>
      </c>
      <c r="AS10" s="70"/>
      <c r="AT10" s="72"/>
    </row>
    <row r="11" customFormat="false" ht="13.8" hidden="false" customHeight="false" outlineLevel="0" collapsed="false">
      <c r="A11" s="40"/>
      <c r="B11" s="57" t="s">
        <v>54</v>
      </c>
      <c r="C11" s="58" t="s">
        <v>55</v>
      </c>
      <c r="D11" s="59" t="n">
        <v>2372</v>
      </c>
      <c r="E11" s="60" t="n">
        <v>76962</v>
      </c>
      <c r="F11" s="61" t="n">
        <f aca="false">D11/E11</f>
        <v>0.0308204048751332</v>
      </c>
      <c r="G11" s="60" t="n">
        <v>1222</v>
      </c>
      <c r="H11" s="61" t="n">
        <f aca="false">G11/E11</f>
        <v>0.0158779657493308</v>
      </c>
      <c r="I11" s="62" t="n">
        <v>2349</v>
      </c>
      <c r="J11" s="63" t="n">
        <f aca="false">I11/D11</f>
        <v>0.990303541315346</v>
      </c>
      <c r="K11" s="64" t="n">
        <v>1221</v>
      </c>
      <c r="L11" s="65" t="n">
        <f aca="false">K11/G11</f>
        <v>0.999181669394435</v>
      </c>
      <c r="M11" s="66" t="n">
        <v>1654</v>
      </c>
      <c r="N11" s="66" t="n">
        <v>454</v>
      </c>
      <c r="O11" s="66" t="n">
        <v>150</v>
      </c>
      <c r="P11" s="67" t="n">
        <v>91</v>
      </c>
      <c r="Q11" s="62" t="n">
        <v>38</v>
      </c>
      <c r="R11" s="66" t="n">
        <v>17</v>
      </c>
      <c r="S11" s="66" t="n">
        <v>1009</v>
      </c>
      <c r="T11" s="66" t="n">
        <v>1000</v>
      </c>
      <c r="U11" s="67" t="n">
        <v>340</v>
      </c>
      <c r="V11" s="68" t="n">
        <v>1542</v>
      </c>
      <c r="W11" s="63" t="n">
        <f aca="false">V11/I11</f>
        <v>0.656449553001277</v>
      </c>
      <c r="X11" s="64" t="n">
        <v>263</v>
      </c>
      <c r="Y11" s="63" t="n">
        <f aca="false">X11/I11</f>
        <v>0.111962537249894</v>
      </c>
      <c r="Z11" s="64" t="n">
        <v>544</v>
      </c>
      <c r="AA11" s="65" t="n">
        <f aca="false">Z11/I11</f>
        <v>0.231587909748829</v>
      </c>
      <c r="AB11" s="69" t="n">
        <v>755</v>
      </c>
      <c r="AC11" s="63" t="n">
        <f aca="false">AB11/(AB11+AD11)</f>
        <v>0.321413367390379</v>
      </c>
      <c r="AD11" s="70" t="n">
        <v>1594</v>
      </c>
      <c r="AE11" s="65" t="n">
        <f aca="false">AD11/(AD11+AB11)</f>
        <v>0.678586632609621</v>
      </c>
      <c r="AF11" s="64" t="n">
        <v>23</v>
      </c>
      <c r="AG11" s="71" t="n">
        <v>1</v>
      </c>
      <c r="AH11" s="62"/>
      <c r="AI11" s="66" t="n">
        <v>23</v>
      </c>
      <c r="AJ11" s="66"/>
      <c r="AK11" s="67"/>
      <c r="AL11" s="68"/>
      <c r="AM11" s="71" t="n">
        <v>23</v>
      </c>
      <c r="AN11" s="64"/>
      <c r="AO11" s="64" t="n">
        <v>18</v>
      </c>
      <c r="AP11" s="71" t="n">
        <v>1</v>
      </c>
      <c r="AQ11" s="69"/>
      <c r="AR11" s="70" t="n">
        <v>23</v>
      </c>
      <c r="AS11" s="70"/>
      <c r="AT11" s="72"/>
    </row>
    <row r="12" customFormat="false" ht="13.8" hidden="false" customHeight="false" outlineLevel="0" collapsed="false">
      <c r="A12" s="40"/>
      <c r="B12" s="57" t="s">
        <v>56</v>
      </c>
      <c r="C12" s="58" t="s">
        <v>57</v>
      </c>
      <c r="D12" s="59" t="n">
        <v>977</v>
      </c>
      <c r="E12" s="60" t="n">
        <v>12518</v>
      </c>
      <c r="F12" s="61" t="n">
        <f aca="false">D12/E12</f>
        <v>0.0780476114395271</v>
      </c>
      <c r="G12" s="60" t="n">
        <v>560</v>
      </c>
      <c r="H12" s="61" t="n">
        <f aca="false">G12/E12</f>
        <v>0.0447355807637003</v>
      </c>
      <c r="I12" s="62" t="n">
        <v>976</v>
      </c>
      <c r="J12" s="63" t="n">
        <f aca="false">I12/D12</f>
        <v>0.998976458546571</v>
      </c>
      <c r="K12" s="64" t="n">
        <v>560</v>
      </c>
      <c r="L12" s="65" t="n">
        <f aca="false">K12/G12</f>
        <v>1</v>
      </c>
      <c r="M12" s="66" t="n">
        <v>786</v>
      </c>
      <c r="N12" s="66" t="n">
        <v>115</v>
      </c>
      <c r="O12" s="66" t="n">
        <v>39</v>
      </c>
      <c r="P12" s="67" t="n">
        <v>36</v>
      </c>
      <c r="Q12" s="62" t="n">
        <v>51</v>
      </c>
      <c r="R12" s="66" t="n">
        <v>4</v>
      </c>
      <c r="S12" s="66" t="n">
        <v>342</v>
      </c>
      <c r="T12" s="66" t="n">
        <v>486</v>
      </c>
      <c r="U12" s="67" t="n">
        <v>148</v>
      </c>
      <c r="V12" s="68" t="n">
        <v>564</v>
      </c>
      <c r="W12" s="63" t="n">
        <f aca="false">V12/I12</f>
        <v>0.577868852459016</v>
      </c>
      <c r="X12" s="64" t="n">
        <v>36</v>
      </c>
      <c r="Y12" s="63" t="n">
        <f aca="false">X12/I12</f>
        <v>0.0368852459016393</v>
      </c>
      <c r="Z12" s="64" t="n">
        <v>376</v>
      </c>
      <c r="AA12" s="65" t="n">
        <f aca="false">Z12/I12</f>
        <v>0.385245901639344</v>
      </c>
      <c r="AB12" s="69" t="n">
        <v>235</v>
      </c>
      <c r="AC12" s="63" t="n">
        <f aca="false">AB12/(AB12+AD12)</f>
        <v>0.24077868852459</v>
      </c>
      <c r="AD12" s="70" t="n">
        <v>741</v>
      </c>
      <c r="AE12" s="65" t="n">
        <f aca="false">AD12/(AD12+AB12)</f>
        <v>0.75922131147541</v>
      </c>
      <c r="AF12" s="64" t="n">
        <v>1</v>
      </c>
      <c r="AG12" s="71"/>
      <c r="AH12" s="62"/>
      <c r="AI12" s="66"/>
      <c r="AJ12" s="66"/>
      <c r="AK12" s="67" t="n">
        <v>1</v>
      </c>
      <c r="AL12" s="68" t="n">
        <v>1</v>
      </c>
      <c r="AM12" s="71"/>
      <c r="AN12" s="64"/>
      <c r="AO12" s="64"/>
      <c r="AP12" s="71" t="n">
        <v>1</v>
      </c>
      <c r="AQ12" s="69" t="n">
        <v>1</v>
      </c>
      <c r="AR12" s="70"/>
      <c r="AS12" s="70"/>
      <c r="AT12" s="72"/>
    </row>
    <row r="13" customFormat="false" ht="13.8" hidden="false" customHeight="false" outlineLevel="0" collapsed="false">
      <c r="A13" s="40"/>
      <c r="B13" s="57" t="s">
        <v>58</v>
      </c>
      <c r="C13" s="58" t="s">
        <v>59</v>
      </c>
      <c r="D13" s="59" t="n">
        <v>2515</v>
      </c>
      <c r="E13" s="60" t="n">
        <v>23240</v>
      </c>
      <c r="F13" s="61" t="n">
        <f aca="false">D13/E13</f>
        <v>0.108218588640275</v>
      </c>
      <c r="G13" s="60" t="n">
        <v>1744</v>
      </c>
      <c r="H13" s="61" t="n">
        <f aca="false">G13/E13</f>
        <v>0.0750430292598967</v>
      </c>
      <c r="I13" s="62" t="n">
        <v>2508</v>
      </c>
      <c r="J13" s="63" t="n">
        <f aca="false">I13/D13</f>
        <v>0.997216699801193</v>
      </c>
      <c r="K13" s="64" t="n">
        <v>1744</v>
      </c>
      <c r="L13" s="65" t="n">
        <f aca="false">K13/G13</f>
        <v>1</v>
      </c>
      <c r="M13" s="66" t="n">
        <v>2018</v>
      </c>
      <c r="N13" s="66" t="n">
        <v>273</v>
      </c>
      <c r="O13" s="66" t="n">
        <v>110</v>
      </c>
      <c r="P13" s="67" t="n">
        <v>107</v>
      </c>
      <c r="Q13" s="62" t="n">
        <v>58</v>
      </c>
      <c r="R13" s="66" t="n">
        <v>20</v>
      </c>
      <c r="S13" s="66" t="n">
        <v>1195</v>
      </c>
      <c r="T13" s="66" t="n">
        <v>1020</v>
      </c>
      <c r="U13" s="67" t="n">
        <v>293</v>
      </c>
      <c r="V13" s="68" t="n">
        <v>954</v>
      </c>
      <c r="W13" s="63" t="n">
        <f aca="false">V13/I13</f>
        <v>0.380382775119617</v>
      </c>
      <c r="X13" s="64" t="n">
        <v>97</v>
      </c>
      <c r="Y13" s="63" t="n">
        <f aca="false">X13/I13</f>
        <v>0.0386762360446571</v>
      </c>
      <c r="Z13" s="64" t="n">
        <v>1457</v>
      </c>
      <c r="AA13" s="65" t="n">
        <f aca="false">Z13/I13</f>
        <v>0.580940988835726</v>
      </c>
      <c r="AB13" s="69" t="n">
        <v>374</v>
      </c>
      <c r="AC13" s="63" t="n">
        <f aca="false">AB13/(AB13+AD13)</f>
        <v>0.149122807017544</v>
      </c>
      <c r="AD13" s="70" t="n">
        <v>2134</v>
      </c>
      <c r="AE13" s="65" t="n">
        <f aca="false">AD13/(AD13+AB13)</f>
        <v>0.850877192982456</v>
      </c>
      <c r="AF13" s="64" t="n">
        <v>7</v>
      </c>
      <c r="AG13" s="71"/>
      <c r="AH13" s="62"/>
      <c r="AI13" s="66" t="n">
        <v>1</v>
      </c>
      <c r="AJ13" s="66" t="n">
        <v>6</v>
      </c>
      <c r="AK13" s="67"/>
      <c r="AL13" s="68" t="n">
        <v>1</v>
      </c>
      <c r="AM13" s="71" t="n">
        <v>6</v>
      </c>
      <c r="AN13" s="64" t="n">
        <v>2</v>
      </c>
      <c r="AO13" s="64" t="n">
        <v>5</v>
      </c>
      <c r="AP13" s="71"/>
      <c r="AQ13" s="69"/>
      <c r="AR13" s="70" t="n">
        <v>7</v>
      </c>
      <c r="AS13" s="70"/>
      <c r="AT13" s="72"/>
    </row>
    <row r="14" customFormat="false" ht="13.8" hidden="false" customHeight="false" outlineLevel="0" collapsed="false">
      <c r="A14" s="40"/>
      <c r="B14" s="73" t="s">
        <v>60</v>
      </c>
      <c r="C14" s="74" t="s">
        <v>61</v>
      </c>
      <c r="D14" s="75" t="n">
        <v>360</v>
      </c>
      <c r="E14" s="76" t="n">
        <v>4783</v>
      </c>
      <c r="F14" s="77" t="n">
        <f aca="false">D14/E14</f>
        <v>0.0752665690988919</v>
      </c>
      <c r="G14" s="76" t="n">
        <v>228</v>
      </c>
      <c r="H14" s="77" t="n">
        <f aca="false">G14/E14</f>
        <v>0.0476688270959649</v>
      </c>
      <c r="I14" s="78" t="n">
        <v>360</v>
      </c>
      <c r="J14" s="79" t="n">
        <f aca="false">I14/D14</f>
        <v>1</v>
      </c>
      <c r="K14" s="80" t="n">
        <v>228</v>
      </c>
      <c r="L14" s="81" t="n">
        <f aca="false">K14/G14</f>
        <v>1</v>
      </c>
      <c r="M14" s="82" t="n">
        <v>304</v>
      </c>
      <c r="N14" s="82" t="n">
        <v>21</v>
      </c>
      <c r="O14" s="82" t="n">
        <v>17</v>
      </c>
      <c r="P14" s="83" t="n">
        <v>18</v>
      </c>
      <c r="Q14" s="78" t="n">
        <v>13</v>
      </c>
      <c r="R14" s="82" t="n">
        <v>3</v>
      </c>
      <c r="S14" s="82" t="n">
        <v>99</v>
      </c>
      <c r="T14" s="82" t="n">
        <v>201</v>
      </c>
      <c r="U14" s="83" t="n">
        <v>60</v>
      </c>
      <c r="V14" s="84" t="n">
        <v>130</v>
      </c>
      <c r="W14" s="79" t="n">
        <f aca="false">V14/I14</f>
        <v>0.361111111111111</v>
      </c>
      <c r="X14" s="80" t="n">
        <v>24</v>
      </c>
      <c r="Y14" s="79" t="n">
        <f aca="false">X14/I14</f>
        <v>0.0666666666666667</v>
      </c>
      <c r="Z14" s="80" t="n">
        <v>206</v>
      </c>
      <c r="AA14" s="81" t="n">
        <f aca="false">Z14/I14</f>
        <v>0.572222222222222</v>
      </c>
      <c r="AB14" s="85" t="n">
        <v>120</v>
      </c>
      <c r="AC14" s="79" t="n">
        <f aca="false">AB14/(AB14+AD14)</f>
        <v>0.333333333333333</v>
      </c>
      <c r="AD14" s="86" t="n">
        <v>240</v>
      </c>
      <c r="AE14" s="81" t="n">
        <f aca="false">AD14/(AD14+AB14)</f>
        <v>0.666666666666667</v>
      </c>
      <c r="AF14" s="80"/>
      <c r="AG14" s="87"/>
      <c r="AH14" s="78"/>
      <c r="AI14" s="82"/>
      <c r="AJ14" s="82"/>
      <c r="AK14" s="83"/>
      <c r="AL14" s="84"/>
      <c r="AM14" s="87"/>
      <c r="AN14" s="80"/>
      <c r="AO14" s="80"/>
      <c r="AP14" s="87"/>
      <c r="AQ14" s="88"/>
      <c r="AR14" s="89"/>
      <c r="AS14" s="89"/>
      <c r="AT14" s="90"/>
    </row>
    <row r="15" customFormat="false" ht="13.8" hidden="false" customHeight="false" outlineLevel="0" collapsed="false">
      <c r="A15" s="91" t="s">
        <v>62</v>
      </c>
      <c r="B15" s="92" t="s">
        <v>63</v>
      </c>
      <c r="C15" s="93" t="s">
        <v>64</v>
      </c>
      <c r="D15" s="94" t="n">
        <v>1184</v>
      </c>
      <c r="E15" s="95" t="n">
        <v>33769</v>
      </c>
      <c r="F15" s="96" t="n">
        <f aca="false">D15/E15</f>
        <v>0.035061743018745</v>
      </c>
      <c r="G15" s="95" t="n">
        <v>649</v>
      </c>
      <c r="H15" s="96" t="n">
        <f aca="false">G15/E15</f>
        <v>0.0192188101513222</v>
      </c>
      <c r="I15" s="97" t="n">
        <v>1184</v>
      </c>
      <c r="J15" s="98" t="n">
        <f aca="false">I15/D15</f>
        <v>1</v>
      </c>
      <c r="K15" s="99" t="n">
        <v>649</v>
      </c>
      <c r="L15" s="100" t="n">
        <f aca="false">K15/G15</f>
        <v>1</v>
      </c>
      <c r="M15" s="101" t="n">
        <v>917</v>
      </c>
      <c r="N15" s="101" t="n">
        <v>149</v>
      </c>
      <c r="O15" s="101" t="n">
        <v>80</v>
      </c>
      <c r="P15" s="102" t="n">
        <v>38</v>
      </c>
      <c r="Q15" s="97" t="n">
        <v>36</v>
      </c>
      <c r="R15" s="101" t="n">
        <v>10</v>
      </c>
      <c r="S15" s="101" t="n">
        <v>469</v>
      </c>
      <c r="T15" s="101" t="n">
        <v>529</v>
      </c>
      <c r="U15" s="102" t="n">
        <v>186</v>
      </c>
      <c r="V15" s="103" t="n">
        <v>615</v>
      </c>
      <c r="W15" s="98" t="n">
        <f aca="false">V15/I15</f>
        <v>0.519425675675676</v>
      </c>
      <c r="X15" s="99" t="n">
        <v>79</v>
      </c>
      <c r="Y15" s="98" t="n">
        <f aca="false">X15/I15</f>
        <v>0.066722972972973</v>
      </c>
      <c r="Z15" s="99" t="n">
        <v>490</v>
      </c>
      <c r="AA15" s="100" t="n">
        <f aca="false">Z15/I15</f>
        <v>0.413851351351351</v>
      </c>
      <c r="AB15" s="103" t="n">
        <v>344</v>
      </c>
      <c r="AC15" s="98" t="n">
        <f aca="false">AB15/(AB15+AD15)</f>
        <v>0.29054054054054</v>
      </c>
      <c r="AD15" s="104" t="n">
        <v>840</v>
      </c>
      <c r="AE15" s="100" t="n">
        <f aca="false">AD15/(AD15+AB15)</f>
        <v>0.709459459459459</v>
      </c>
      <c r="AF15" s="99"/>
      <c r="AG15" s="105"/>
      <c r="AH15" s="97"/>
      <c r="AI15" s="101"/>
      <c r="AJ15" s="101"/>
      <c r="AK15" s="102"/>
      <c r="AL15" s="103"/>
      <c r="AM15" s="105"/>
      <c r="AN15" s="99"/>
      <c r="AO15" s="99"/>
      <c r="AP15" s="99"/>
      <c r="AQ15" s="97"/>
      <c r="AR15" s="101"/>
      <c r="AS15" s="101"/>
      <c r="AT15" s="102"/>
    </row>
    <row r="16" customFormat="false" ht="13.8" hidden="false" customHeight="false" outlineLevel="0" collapsed="false">
      <c r="A16" s="91"/>
      <c r="B16" s="106" t="s">
        <v>65</v>
      </c>
      <c r="C16" s="107" t="s">
        <v>66</v>
      </c>
      <c r="D16" s="108" t="n">
        <v>363</v>
      </c>
      <c r="E16" s="109" t="n">
        <v>14218</v>
      </c>
      <c r="F16" s="110" t="n">
        <f aca="false">D16/E16</f>
        <v>0.025531017020678</v>
      </c>
      <c r="G16" s="109" t="n">
        <v>171</v>
      </c>
      <c r="H16" s="110" t="n">
        <f aca="false">G16/E16</f>
        <v>0.0120270080180053</v>
      </c>
      <c r="I16" s="111" t="n">
        <v>363</v>
      </c>
      <c r="J16" s="112" t="n">
        <f aca="false">I16/D16</f>
        <v>1</v>
      </c>
      <c r="K16" s="113" t="n">
        <v>171</v>
      </c>
      <c r="L16" s="114" t="n">
        <f aca="false">K16/G16</f>
        <v>1</v>
      </c>
      <c r="M16" s="115" t="n">
        <v>221</v>
      </c>
      <c r="N16" s="115" t="n">
        <v>34</v>
      </c>
      <c r="O16" s="115" t="n">
        <v>21</v>
      </c>
      <c r="P16" s="116" t="n">
        <v>87</v>
      </c>
      <c r="Q16" s="111" t="n">
        <v>20</v>
      </c>
      <c r="R16" s="115" t="n">
        <v>4</v>
      </c>
      <c r="S16" s="115" t="n">
        <v>162</v>
      </c>
      <c r="T16" s="115" t="n">
        <v>151</v>
      </c>
      <c r="U16" s="116" t="n">
        <v>50</v>
      </c>
      <c r="V16" s="117" t="n">
        <v>182</v>
      </c>
      <c r="W16" s="112" t="n">
        <f aca="false">V16/I16</f>
        <v>0.50137741046832</v>
      </c>
      <c r="X16" s="113" t="n">
        <v>89</v>
      </c>
      <c r="Y16" s="112" t="n">
        <f aca="false">X16/I16</f>
        <v>0.245179063360882</v>
      </c>
      <c r="Z16" s="113" t="n">
        <v>92</v>
      </c>
      <c r="AA16" s="114" t="n">
        <f aca="false">Z16/I16</f>
        <v>0.253443526170799</v>
      </c>
      <c r="AB16" s="117" t="n">
        <v>80</v>
      </c>
      <c r="AC16" s="112" t="n">
        <f aca="false">AB16/(AB16+AD16)</f>
        <v>0.220385674931129</v>
      </c>
      <c r="AD16" s="118" t="n">
        <v>283</v>
      </c>
      <c r="AE16" s="114" t="n">
        <f aca="false">AD16/(AD16+AB16)</f>
        <v>0.779614325068871</v>
      </c>
      <c r="AF16" s="113"/>
      <c r="AG16" s="119"/>
      <c r="AH16" s="111"/>
      <c r="AI16" s="115"/>
      <c r="AJ16" s="115"/>
      <c r="AK16" s="116"/>
      <c r="AL16" s="117"/>
      <c r="AM16" s="119"/>
      <c r="AN16" s="113"/>
      <c r="AO16" s="113"/>
      <c r="AP16" s="113"/>
      <c r="AQ16" s="111"/>
      <c r="AR16" s="115"/>
      <c r="AS16" s="115"/>
      <c r="AT16" s="116"/>
    </row>
    <row r="17" customFormat="false" ht="13.8" hidden="false" customHeight="false" outlineLevel="0" collapsed="false">
      <c r="A17" s="91"/>
      <c r="B17" s="106" t="s">
        <v>67</v>
      </c>
      <c r="C17" s="107" t="s">
        <v>68</v>
      </c>
      <c r="D17" s="108" t="n">
        <v>3448</v>
      </c>
      <c r="E17" s="109" t="n">
        <v>41139</v>
      </c>
      <c r="F17" s="110" t="n">
        <f aca="false">D17/E17</f>
        <v>0.0838134130630302</v>
      </c>
      <c r="G17" s="109" t="n">
        <v>2142</v>
      </c>
      <c r="H17" s="110" t="n">
        <f aca="false">G17/E17</f>
        <v>0.0520673813169985</v>
      </c>
      <c r="I17" s="111" t="n">
        <v>3448</v>
      </c>
      <c r="J17" s="112" t="n">
        <f aca="false">I17/D17</f>
        <v>1</v>
      </c>
      <c r="K17" s="113" t="n">
        <v>2142</v>
      </c>
      <c r="L17" s="114" t="n">
        <f aca="false">K17/G17</f>
        <v>1</v>
      </c>
      <c r="M17" s="115" t="n">
        <v>2701</v>
      </c>
      <c r="N17" s="115" t="n">
        <v>335</v>
      </c>
      <c r="O17" s="115" t="n">
        <v>194</v>
      </c>
      <c r="P17" s="116" t="n">
        <v>218</v>
      </c>
      <c r="Q17" s="111" t="n">
        <v>129</v>
      </c>
      <c r="R17" s="115" t="n">
        <v>42</v>
      </c>
      <c r="S17" s="115" t="n">
        <v>1523</v>
      </c>
      <c r="T17" s="115" t="n">
        <v>1415</v>
      </c>
      <c r="U17" s="116" t="n">
        <v>510</v>
      </c>
      <c r="V17" s="117" t="n">
        <v>1235</v>
      </c>
      <c r="W17" s="112" t="n">
        <f aca="false">V17/I17</f>
        <v>0.358178654292343</v>
      </c>
      <c r="X17" s="113" t="n">
        <v>126</v>
      </c>
      <c r="Y17" s="112" t="n">
        <f aca="false">X17/I17</f>
        <v>0.0365429234338747</v>
      </c>
      <c r="Z17" s="113" t="n">
        <v>2087</v>
      </c>
      <c r="AA17" s="114" t="n">
        <f aca="false">Z17/I17</f>
        <v>0.605278422273782</v>
      </c>
      <c r="AB17" s="117" t="n">
        <v>590</v>
      </c>
      <c r="AC17" s="112" t="n">
        <f aca="false">AB17/(AB17+AD17)</f>
        <v>0.171113689095128</v>
      </c>
      <c r="AD17" s="118" t="n">
        <v>2858</v>
      </c>
      <c r="AE17" s="114" t="n">
        <f aca="false">AD17/(AD17+AB17)</f>
        <v>0.828886310904872</v>
      </c>
      <c r="AF17" s="113"/>
      <c r="AG17" s="119"/>
      <c r="AH17" s="111"/>
      <c r="AI17" s="115"/>
      <c r="AJ17" s="115"/>
      <c r="AK17" s="116"/>
      <c r="AL17" s="117"/>
      <c r="AM17" s="119"/>
      <c r="AN17" s="113"/>
      <c r="AO17" s="113"/>
      <c r="AP17" s="113"/>
      <c r="AQ17" s="111"/>
      <c r="AR17" s="115"/>
      <c r="AS17" s="115"/>
      <c r="AT17" s="116"/>
    </row>
    <row r="18" customFormat="false" ht="13.8" hidden="false" customHeight="false" outlineLevel="0" collapsed="false">
      <c r="A18" s="91"/>
      <c r="B18" s="106" t="s">
        <v>69</v>
      </c>
      <c r="C18" s="107" t="s">
        <v>70</v>
      </c>
      <c r="D18" s="108" t="n">
        <v>345</v>
      </c>
      <c r="E18" s="109" t="n">
        <v>15560</v>
      </c>
      <c r="F18" s="110" t="n">
        <f aca="false">D18/E18</f>
        <v>0.022172236503856</v>
      </c>
      <c r="G18" s="109" t="n">
        <v>177</v>
      </c>
      <c r="H18" s="110" t="n">
        <f aca="false">G18/E18</f>
        <v>0.0113753213367609</v>
      </c>
      <c r="I18" s="111" t="n">
        <v>345</v>
      </c>
      <c r="J18" s="112" t="n">
        <f aca="false">I18/D18</f>
        <v>1</v>
      </c>
      <c r="K18" s="113" t="n">
        <v>177</v>
      </c>
      <c r="L18" s="114" t="n">
        <f aca="false">K18/G18</f>
        <v>1</v>
      </c>
      <c r="M18" s="115" t="n">
        <v>274</v>
      </c>
      <c r="N18" s="115" t="n">
        <v>41</v>
      </c>
      <c r="O18" s="115" t="n">
        <v>18</v>
      </c>
      <c r="P18" s="116" t="n">
        <v>12</v>
      </c>
      <c r="Q18" s="111" t="n">
        <v>24</v>
      </c>
      <c r="R18" s="115" t="n">
        <v>10</v>
      </c>
      <c r="S18" s="115" t="n">
        <v>119</v>
      </c>
      <c r="T18" s="115" t="n">
        <v>150</v>
      </c>
      <c r="U18" s="116" t="n">
        <v>76</v>
      </c>
      <c r="V18" s="117" t="n">
        <v>181</v>
      </c>
      <c r="W18" s="112" t="n">
        <f aca="false">V18/I18</f>
        <v>0.52463768115942</v>
      </c>
      <c r="X18" s="113" t="n">
        <v>32</v>
      </c>
      <c r="Y18" s="112" t="n">
        <f aca="false">X18/I18</f>
        <v>0.0927536231884058</v>
      </c>
      <c r="Z18" s="113" t="n">
        <v>132</v>
      </c>
      <c r="AA18" s="114" t="n">
        <f aca="false">Z18/I18</f>
        <v>0.382608695652174</v>
      </c>
      <c r="AB18" s="117" t="n">
        <v>101</v>
      </c>
      <c r="AC18" s="112" t="n">
        <f aca="false">AB18/(AB18+AD18)</f>
        <v>0.292753623188406</v>
      </c>
      <c r="AD18" s="118" t="n">
        <v>244</v>
      </c>
      <c r="AE18" s="114" t="n">
        <f aca="false">AD18/(AD18+AB18)</f>
        <v>0.707246376811594</v>
      </c>
      <c r="AF18" s="113"/>
      <c r="AG18" s="119"/>
      <c r="AH18" s="111"/>
      <c r="AI18" s="115"/>
      <c r="AJ18" s="115"/>
      <c r="AK18" s="116"/>
      <c r="AL18" s="117"/>
      <c r="AM18" s="119"/>
      <c r="AN18" s="113"/>
      <c r="AO18" s="113"/>
      <c r="AP18" s="113"/>
      <c r="AQ18" s="111"/>
      <c r="AR18" s="115"/>
      <c r="AS18" s="115"/>
      <c r="AT18" s="116"/>
    </row>
    <row r="19" customFormat="false" ht="13.8" hidden="false" customHeight="false" outlineLevel="0" collapsed="false">
      <c r="A19" s="91"/>
      <c r="B19" s="106" t="s">
        <v>71</v>
      </c>
      <c r="C19" s="107" t="s">
        <v>72</v>
      </c>
      <c r="D19" s="108" t="n">
        <v>2683</v>
      </c>
      <c r="E19" s="109" t="n">
        <v>32744</v>
      </c>
      <c r="F19" s="110" t="n">
        <f aca="false">D19/E19</f>
        <v>0.0819386757879306</v>
      </c>
      <c r="G19" s="109" t="n">
        <v>1645</v>
      </c>
      <c r="H19" s="110" t="n">
        <f aca="false">G19/E19</f>
        <v>0.0502382115807476</v>
      </c>
      <c r="I19" s="111" t="n">
        <v>2683</v>
      </c>
      <c r="J19" s="112" t="n">
        <f aca="false">I19/D19</f>
        <v>1</v>
      </c>
      <c r="K19" s="113" t="n">
        <v>1645</v>
      </c>
      <c r="L19" s="114" t="n">
        <f aca="false">K19/G19</f>
        <v>1</v>
      </c>
      <c r="M19" s="115" t="n">
        <v>2224</v>
      </c>
      <c r="N19" s="115" t="n">
        <v>199</v>
      </c>
      <c r="O19" s="115" t="n">
        <v>104</v>
      </c>
      <c r="P19" s="116" t="n">
        <v>156</v>
      </c>
      <c r="Q19" s="111" t="n">
        <v>110</v>
      </c>
      <c r="R19" s="115" t="n">
        <v>18</v>
      </c>
      <c r="S19" s="115" t="n">
        <v>1101</v>
      </c>
      <c r="T19" s="115" t="n">
        <v>1167</v>
      </c>
      <c r="U19" s="116" t="n">
        <v>415</v>
      </c>
      <c r="V19" s="117" t="n">
        <v>1409</v>
      </c>
      <c r="W19" s="112" t="n">
        <f aca="false">V19/I19</f>
        <v>0.525158404770779</v>
      </c>
      <c r="X19" s="113" t="n">
        <v>130</v>
      </c>
      <c r="Y19" s="112" t="n">
        <f aca="false">X19/I19</f>
        <v>0.0484532240029817</v>
      </c>
      <c r="Z19" s="113" t="n">
        <v>1144</v>
      </c>
      <c r="AA19" s="114" t="n">
        <f aca="false">Z19/I19</f>
        <v>0.426388371226239</v>
      </c>
      <c r="AB19" s="117" t="n">
        <v>745</v>
      </c>
      <c r="AC19" s="112" t="n">
        <f aca="false">AB19/(AB19+AD19)</f>
        <v>0.277674245247857</v>
      </c>
      <c r="AD19" s="118" t="n">
        <v>1938</v>
      </c>
      <c r="AE19" s="114" t="n">
        <f aca="false">AD19/(AD19+AB19)</f>
        <v>0.722325754752143</v>
      </c>
      <c r="AF19" s="113"/>
      <c r="AG19" s="119"/>
      <c r="AH19" s="111"/>
      <c r="AI19" s="115"/>
      <c r="AJ19" s="115"/>
      <c r="AK19" s="116"/>
      <c r="AL19" s="117"/>
      <c r="AM19" s="119"/>
      <c r="AN19" s="113"/>
      <c r="AO19" s="113"/>
      <c r="AP19" s="113"/>
      <c r="AQ19" s="111"/>
      <c r="AR19" s="115"/>
      <c r="AS19" s="115"/>
      <c r="AT19" s="116"/>
    </row>
    <row r="20" customFormat="false" ht="13.8" hidden="false" customHeight="false" outlineLevel="0" collapsed="false">
      <c r="A20" s="91"/>
      <c r="B20" s="106" t="s">
        <v>73</v>
      </c>
      <c r="C20" s="107" t="s">
        <v>74</v>
      </c>
      <c r="D20" s="108" t="n">
        <v>906</v>
      </c>
      <c r="E20" s="109" t="n">
        <v>38533</v>
      </c>
      <c r="F20" s="110" t="n">
        <f aca="false">D20/E20</f>
        <v>0.0235123141203644</v>
      </c>
      <c r="G20" s="109" t="n">
        <v>427</v>
      </c>
      <c r="H20" s="110" t="n">
        <f aca="false">G20/E20</f>
        <v>0.0110814107388472</v>
      </c>
      <c r="I20" s="111" t="n">
        <v>906</v>
      </c>
      <c r="J20" s="112" t="n">
        <f aca="false">I20/D20</f>
        <v>1</v>
      </c>
      <c r="K20" s="113" t="n">
        <v>427</v>
      </c>
      <c r="L20" s="114" t="n">
        <f aca="false">K20/G20</f>
        <v>1</v>
      </c>
      <c r="M20" s="115" t="n">
        <v>660</v>
      </c>
      <c r="N20" s="115" t="n">
        <v>106</v>
      </c>
      <c r="O20" s="115" t="n">
        <v>57</v>
      </c>
      <c r="P20" s="116" t="n">
        <v>83</v>
      </c>
      <c r="Q20" s="111" t="n">
        <v>25</v>
      </c>
      <c r="R20" s="115" t="n">
        <v>12</v>
      </c>
      <c r="S20" s="115" t="n">
        <v>422</v>
      </c>
      <c r="T20" s="115" t="n">
        <v>367</v>
      </c>
      <c r="U20" s="116" t="n">
        <v>117</v>
      </c>
      <c r="V20" s="117" t="n">
        <v>685</v>
      </c>
      <c r="W20" s="112" t="n">
        <f aca="false">V20/I20</f>
        <v>0.7560706401766</v>
      </c>
      <c r="X20" s="113" t="n">
        <v>86</v>
      </c>
      <c r="Y20" s="112" t="n">
        <f aca="false">X20/I20</f>
        <v>0.0949227373068433</v>
      </c>
      <c r="Z20" s="113" t="n">
        <v>135</v>
      </c>
      <c r="AA20" s="114" t="n">
        <f aca="false">Z20/I20</f>
        <v>0.149006622516556</v>
      </c>
      <c r="AB20" s="117" t="n">
        <v>144</v>
      </c>
      <c r="AC20" s="112" t="n">
        <f aca="false">AB20/(AB20+AD20)</f>
        <v>0.158940397350993</v>
      </c>
      <c r="AD20" s="118" t="n">
        <v>762</v>
      </c>
      <c r="AE20" s="114" t="n">
        <f aca="false">AD20/(AD20+AB20)</f>
        <v>0.841059602649007</v>
      </c>
      <c r="AF20" s="113"/>
      <c r="AG20" s="119"/>
      <c r="AH20" s="111"/>
      <c r="AI20" s="115"/>
      <c r="AJ20" s="115"/>
      <c r="AK20" s="116"/>
      <c r="AL20" s="117"/>
      <c r="AM20" s="119"/>
      <c r="AN20" s="113"/>
      <c r="AO20" s="113"/>
      <c r="AP20" s="113"/>
      <c r="AQ20" s="111"/>
      <c r="AR20" s="115"/>
      <c r="AS20" s="115"/>
      <c r="AT20" s="116"/>
    </row>
    <row r="21" customFormat="false" ht="13.8" hidden="false" customHeight="false" outlineLevel="0" collapsed="false">
      <c r="A21" s="91"/>
      <c r="B21" s="106" t="s">
        <v>75</v>
      </c>
      <c r="C21" s="107" t="s">
        <v>76</v>
      </c>
      <c r="D21" s="108" t="n">
        <v>1101</v>
      </c>
      <c r="E21" s="109" t="n">
        <v>103645</v>
      </c>
      <c r="F21" s="110" t="n">
        <f aca="false">D21/E21</f>
        <v>0.0106227989772782</v>
      </c>
      <c r="G21" s="109" t="n">
        <v>401</v>
      </c>
      <c r="H21" s="110" t="n">
        <f aca="false">G21/E21</f>
        <v>0.00386897583096145</v>
      </c>
      <c r="I21" s="111" t="n">
        <v>1089</v>
      </c>
      <c r="J21" s="112" t="n">
        <f aca="false">I21/D21</f>
        <v>0.989100817438692</v>
      </c>
      <c r="K21" s="113" t="n">
        <v>401</v>
      </c>
      <c r="L21" s="114" t="n">
        <f aca="false">K21/G21</f>
        <v>1</v>
      </c>
      <c r="M21" s="115" t="n">
        <v>625</v>
      </c>
      <c r="N21" s="115" t="n">
        <v>199</v>
      </c>
      <c r="O21" s="115" t="n">
        <v>159</v>
      </c>
      <c r="P21" s="116" t="n">
        <v>106</v>
      </c>
      <c r="Q21" s="111" t="n">
        <v>28</v>
      </c>
      <c r="R21" s="115" t="n">
        <v>14</v>
      </c>
      <c r="S21" s="115" t="n">
        <v>531</v>
      </c>
      <c r="T21" s="115" t="n">
        <v>449</v>
      </c>
      <c r="U21" s="116" t="n">
        <v>109</v>
      </c>
      <c r="V21" s="117" t="n">
        <v>809</v>
      </c>
      <c r="W21" s="112" t="n">
        <f aca="false">V21/I21</f>
        <v>0.742883379247016</v>
      </c>
      <c r="X21" s="113" t="n">
        <v>163</v>
      </c>
      <c r="Y21" s="112" t="n">
        <f aca="false">X21/I21</f>
        <v>0.149678604224059</v>
      </c>
      <c r="Z21" s="113" t="n">
        <v>117</v>
      </c>
      <c r="AA21" s="114" t="n">
        <f aca="false">Z21/I21</f>
        <v>0.107438016528926</v>
      </c>
      <c r="AB21" s="117" t="n">
        <v>460</v>
      </c>
      <c r="AC21" s="112" t="n">
        <f aca="false">AB21/(AB21+AD21)</f>
        <v>0.422405876951332</v>
      </c>
      <c r="AD21" s="118" t="n">
        <v>629</v>
      </c>
      <c r="AE21" s="114" t="n">
        <f aca="false">AD21/(AD21+AB21)</f>
        <v>0.577594123048669</v>
      </c>
      <c r="AF21" s="113" t="n">
        <v>12</v>
      </c>
      <c r="AG21" s="119"/>
      <c r="AH21" s="111" t="n">
        <v>3</v>
      </c>
      <c r="AI21" s="115" t="n">
        <v>3</v>
      </c>
      <c r="AJ21" s="115" t="n">
        <v>3</v>
      </c>
      <c r="AK21" s="116" t="n">
        <v>3</v>
      </c>
      <c r="AL21" s="117" t="n">
        <v>6</v>
      </c>
      <c r="AM21" s="119" t="n">
        <v>6</v>
      </c>
      <c r="AN21" s="113" t="n">
        <v>7</v>
      </c>
      <c r="AO21" s="113" t="n">
        <v>5</v>
      </c>
      <c r="AP21" s="113"/>
      <c r="AQ21" s="117" t="n">
        <v>1</v>
      </c>
      <c r="AR21" s="113" t="n">
        <v>6</v>
      </c>
      <c r="AS21" s="113" t="n">
        <v>2</v>
      </c>
      <c r="AT21" s="119" t="n">
        <v>3</v>
      </c>
    </row>
    <row r="22" customFormat="false" ht="13.8" hidden="false" customHeight="false" outlineLevel="0" collapsed="false">
      <c r="A22" s="91"/>
      <c r="B22" s="106" t="s">
        <v>77</v>
      </c>
      <c r="C22" s="107" t="s">
        <v>78</v>
      </c>
      <c r="D22" s="108" t="n">
        <v>182</v>
      </c>
      <c r="E22" s="109" t="n">
        <v>23097</v>
      </c>
      <c r="F22" s="110" t="n">
        <f aca="false">D22/E22</f>
        <v>0.00787981123089579</v>
      </c>
      <c r="G22" s="109" t="n">
        <v>58</v>
      </c>
      <c r="H22" s="110" t="n">
        <f aca="false">G22/E22</f>
        <v>0.00251114863402173</v>
      </c>
      <c r="I22" s="111" t="n">
        <v>182</v>
      </c>
      <c r="J22" s="112" t="n">
        <f aca="false">I22/D22</f>
        <v>1</v>
      </c>
      <c r="K22" s="113" t="n">
        <v>58</v>
      </c>
      <c r="L22" s="114" t="n">
        <f aca="false">K22/G22</f>
        <v>1</v>
      </c>
      <c r="M22" s="115" t="n">
        <v>97</v>
      </c>
      <c r="N22" s="115" t="n">
        <v>42</v>
      </c>
      <c r="O22" s="115" t="n">
        <v>28</v>
      </c>
      <c r="P22" s="116" t="n">
        <v>15</v>
      </c>
      <c r="Q22" s="111" t="n">
        <v>10</v>
      </c>
      <c r="R22" s="115" t="n">
        <v>6</v>
      </c>
      <c r="S22" s="115" t="n">
        <v>58</v>
      </c>
      <c r="T22" s="115" t="n">
        <v>80</v>
      </c>
      <c r="U22" s="116" t="n">
        <v>44</v>
      </c>
      <c r="V22" s="117" t="n">
        <v>133</v>
      </c>
      <c r="W22" s="112" t="n">
        <f aca="false">V22/I22</f>
        <v>0.730769230769231</v>
      </c>
      <c r="X22" s="113" t="n">
        <v>23</v>
      </c>
      <c r="Y22" s="112" t="n">
        <f aca="false">X22/I22</f>
        <v>0.126373626373626</v>
      </c>
      <c r="Z22" s="113" t="n">
        <v>26</v>
      </c>
      <c r="AA22" s="114" t="n">
        <f aca="false">Z22/I22</f>
        <v>0.142857142857143</v>
      </c>
      <c r="AB22" s="117" t="n">
        <v>68</v>
      </c>
      <c r="AC22" s="112" t="n">
        <f aca="false">AB22/(AB22+AD22)</f>
        <v>0.373626373626374</v>
      </c>
      <c r="AD22" s="118" t="n">
        <v>114</v>
      </c>
      <c r="AE22" s="114" t="n">
        <f aca="false">AD22/(AD22+AB22)</f>
        <v>0.626373626373626</v>
      </c>
      <c r="AF22" s="113"/>
      <c r="AG22" s="119"/>
      <c r="AH22" s="111"/>
      <c r="AI22" s="115"/>
      <c r="AJ22" s="115"/>
      <c r="AK22" s="116"/>
      <c r="AL22" s="117"/>
      <c r="AM22" s="119"/>
      <c r="AN22" s="113"/>
      <c r="AO22" s="113"/>
      <c r="AP22" s="113"/>
      <c r="AQ22" s="111"/>
      <c r="AR22" s="115"/>
      <c r="AS22" s="115"/>
      <c r="AT22" s="116"/>
    </row>
    <row r="23" customFormat="false" ht="13.8" hidden="false" customHeight="false" outlineLevel="0" collapsed="false">
      <c r="A23" s="91"/>
      <c r="B23" s="106" t="s">
        <v>79</v>
      </c>
      <c r="C23" s="107" t="s">
        <v>80</v>
      </c>
      <c r="D23" s="108" t="n">
        <v>309</v>
      </c>
      <c r="E23" s="109" t="n">
        <v>8835</v>
      </c>
      <c r="F23" s="110" t="n">
        <f aca="false">D23/E23</f>
        <v>0.0349745331069609</v>
      </c>
      <c r="G23" s="109" t="n">
        <v>147</v>
      </c>
      <c r="H23" s="110" t="n">
        <f aca="false">G23/E23</f>
        <v>0.0166383701188455</v>
      </c>
      <c r="I23" s="111" t="n">
        <v>309</v>
      </c>
      <c r="J23" s="112" t="n">
        <f aca="false">I23/D23</f>
        <v>1</v>
      </c>
      <c r="K23" s="113" t="n">
        <v>147</v>
      </c>
      <c r="L23" s="114" t="n">
        <f aca="false">K23/G23</f>
        <v>1</v>
      </c>
      <c r="M23" s="115" t="n">
        <v>260</v>
      </c>
      <c r="N23" s="115" t="n">
        <v>19</v>
      </c>
      <c r="O23" s="115" t="n">
        <v>18</v>
      </c>
      <c r="P23" s="116" t="n">
        <v>12</v>
      </c>
      <c r="Q23" s="111" t="n">
        <v>18</v>
      </c>
      <c r="R23" s="115" t="n">
        <v>3</v>
      </c>
      <c r="S23" s="115" t="n">
        <v>137</v>
      </c>
      <c r="T23" s="115" t="n">
        <v>134</v>
      </c>
      <c r="U23" s="116" t="n">
        <v>38</v>
      </c>
      <c r="V23" s="117" t="n">
        <v>105</v>
      </c>
      <c r="W23" s="112" t="n">
        <f aca="false">V23/I23</f>
        <v>0.339805825242718</v>
      </c>
      <c r="X23" s="113" t="n">
        <v>7</v>
      </c>
      <c r="Y23" s="112" t="n">
        <f aca="false">X23/I23</f>
        <v>0.0226537216828479</v>
      </c>
      <c r="Z23" s="113" t="n">
        <v>197</v>
      </c>
      <c r="AA23" s="114" t="n">
        <f aca="false">Z23/I23</f>
        <v>0.637540453074434</v>
      </c>
      <c r="AB23" s="117" t="n">
        <v>61</v>
      </c>
      <c r="AC23" s="112" t="n">
        <f aca="false">AB23/(AB23+AD23)</f>
        <v>0.197411003236246</v>
      </c>
      <c r="AD23" s="118" t="n">
        <v>248</v>
      </c>
      <c r="AE23" s="114" t="n">
        <f aca="false">AD23/(AD23+AB23)</f>
        <v>0.802588996763754</v>
      </c>
      <c r="AF23" s="113"/>
      <c r="AG23" s="119"/>
      <c r="AH23" s="111"/>
      <c r="AI23" s="115"/>
      <c r="AJ23" s="115"/>
      <c r="AK23" s="116"/>
      <c r="AL23" s="117"/>
      <c r="AM23" s="119"/>
      <c r="AN23" s="113"/>
      <c r="AO23" s="113"/>
      <c r="AP23" s="113"/>
      <c r="AQ23" s="111"/>
      <c r="AR23" s="115"/>
      <c r="AS23" s="115"/>
      <c r="AT23" s="116"/>
    </row>
    <row r="24" customFormat="false" ht="13.8" hidden="false" customHeight="false" outlineLevel="0" collapsed="false">
      <c r="A24" s="91"/>
      <c r="B24" s="106" t="s">
        <v>81</v>
      </c>
      <c r="C24" s="107" t="s">
        <v>82</v>
      </c>
      <c r="D24" s="108" t="n">
        <v>485</v>
      </c>
      <c r="E24" s="109" t="n">
        <v>31449</v>
      </c>
      <c r="F24" s="110" t="n">
        <f aca="false">D24/E24</f>
        <v>0.015421794015708</v>
      </c>
      <c r="G24" s="109" t="n">
        <v>214</v>
      </c>
      <c r="H24" s="110" t="n">
        <f aca="false">G24/E24</f>
        <v>0.00680466787497218</v>
      </c>
      <c r="I24" s="111" t="n">
        <v>485</v>
      </c>
      <c r="J24" s="112" t="n">
        <f aca="false">I24/D24</f>
        <v>1</v>
      </c>
      <c r="K24" s="113" t="n">
        <v>214</v>
      </c>
      <c r="L24" s="114" t="n">
        <f aca="false">K24/G24</f>
        <v>1</v>
      </c>
      <c r="M24" s="115" t="n">
        <v>262</v>
      </c>
      <c r="N24" s="115" t="n">
        <v>125</v>
      </c>
      <c r="O24" s="115" t="n">
        <v>60</v>
      </c>
      <c r="P24" s="116" t="n">
        <v>38</v>
      </c>
      <c r="Q24" s="111" t="n">
        <v>8</v>
      </c>
      <c r="R24" s="115" t="n">
        <v>8</v>
      </c>
      <c r="S24" s="115" t="n">
        <v>187</v>
      </c>
      <c r="T24" s="115" t="n">
        <v>240</v>
      </c>
      <c r="U24" s="116" t="n">
        <v>58</v>
      </c>
      <c r="V24" s="117" t="n">
        <v>174</v>
      </c>
      <c r="W24" s="112" t="n">
        <f aca="false">V24/I24</f>
        <v>0.358762886597938</v>
      </c>
      <c r="X24" s="113" t="n">
        <v>63</v>
      </c>
      <c r="Y24" s="112" t="n">
        <f aca="false">X24/I24</f>
        <v>0.129896907216495</v>
      </c>
      <c r="Z24" s="113" t="n">
        <v>248</v>
      </c>
      <c r="AA24" s="114" t="n">
        <f aca="false">Z24/I24</f>
        <v>0.511340206185567</v>
      </c>
      <c r="AB24" s="117" t="n">
        <v>57</v>
      </c>
      <c r="AC24" s="112" t="n">
        <f aca="false">AB24/(AB24+AD24)</f>
        <v>0.117525773195876</v>
      </c>
      <c r="AD24" s="118" t="n">
        <v>428</v>
      </c>
      <c r="AE24" s="114" t="n">
        <f aca="false">AD24/(AD24+AB24)</f>
        <v>0.882474226804124</v>
      </c>
      <c r="AF24" s="113"/>
      <c r="AG24" s="119"/>
      <c r="AH24" s="111"/>
      <c r="AI24" s="115"/>
      <c r="AJ24" s="115"/>
      <c r="AK24" s="116"/>
      <c r="AL24" s="117"/>
      <c r="AM24" s="119"/>
      <c r="AN24" s="113"/>
      <c r="AO24" s="113"/>
      <c r="AP24" s="113"/>
      <c r="AQ24" s="111"/>
      <c r="AR24" s="115"/>
      <c r="AS24" s="115"/>
      <c r="AT24" s="116"/>
    </row>
    <row r="25" customFormat="false" ht="13.8" hidden="false" customHeight="false" outlineLevel="0" collapsed="false">
      <c r="A25" s="91"/>
      <c r="B25" s="106" t="s">
        <v>83</v>
      </c>
      <c r="C25" s="107" t="s">
        <v>84</v>
      </c>
      <c r="D25" s="108" t="n">
        <v>364</v>
      </c>
      <c r="E25" s="109" t="n">
        <v>7972</v>
      </c>
      <c r="F25" s="110" t="n">
        <f aca="false">D25/E25</f>
        <v>0.0456598093326643</v>
      </c>
      <c r="G25" s="109" t="n">
        <v>197</v>
      </c>
      <c r="H25" s="110" t="n">
        <f aca="false">G25/E25</f>
        <v>0.0247114902157551</v>
      </c>
      <c r="I25" s="111" t="n">
        <v>364</v>
      </c>
      <c r="J25" s="112" t="n">
        <f aca="false">I25/D25</f>
        <v>1</v>
      </c>
      <c r="K25" s="113" t="n">
        <v>197</v>
      </c>
      <c r="L25" s="114" t="n">
        <f aca="false">K25/G25</f>
        <v>1</v>
      </c>
      <c r="M25" s="115" t="n">
        <v>297</v>
      </c>
      <c r="N25" s="115" t="n">
        <v>30</v>
      </c>
      <c r="O25" s="115" t="n">
        <v>19</v>
      </c>
      <c r="P25" s="116" t="n">
        <v>18</v>
      </c>
      <c r="Q25" s="111" t="n">
        <v>16</v>
      </c>
      <c r="R25" s="115" t="n">
        <v>3</v>
      </c>
      <c r="S25" s="115" t="n">
        <v>159</v>
      </c>
      <c r="T25" s="115" t="n">
        <v>160</v>
      </c>
      <c r="U25" s="116" t="n">
        <v>45</v>
      </c>
      <c r="V25" s="117" t="n">
        <v>113</v>
      </c>
      <c r="W25" s="112" t="n">
        <f aca="false">V25/I25</f>
        <v>0.31043956043956</v>
      </c>
      <c r="X25" s="113" t="n">
        <v>11</v>
      </c>
      <c r="Y25" s="112" t="n">
        <f aca="false">X25/I25</f>
        <v>0.0302197802197802</v>
      </c>
      <c r="Z25" s="113" t="n">
        <v>240</v>
      </c>
      <c r="AA25" s="114" t="n">
        <f aca="false">Z25/I25</f>
        <v>0.659340659340659</v>
      </c>
      <c r="AB25" s="117" t="n">
        <v>74</v>
      </c>
      <c r="AC25" s="112" t="n">
        <f aca="false">AB25/(AB25+AD25)</f>
        <v>0.203296703296703</v>
      </c>
      <c r="AD25" s="118" t="n">
        <v>290</v>
      </c>
      <c r="AE25" s="114" t="n">
        <f aca="false">AD25/(AD25+AB25)</f>
        <v>0.796703296703297</v>
      </c>
      <c r="AF25" s="113"/>
      <c r="AG25" s="119"/>
      <c r="AH25" s="111"/>
      <c r="AI25" s="115"/>
      <c r="AJ25" s="115"/>
      <c r="AK25" s="116"/>
      <c r="AL25" s="117"/>
      <c r="AM25" s="119"/>
      <c r="AN25" s="113"/>
      <c r="AO25" s="113"/>
      <c r="AP25" s="113"/>
      <c r="AQ25" s="111"/>
      <c r="AR25" s="115"/>
      <c r="AS25" s="115"/>
      <c r="AT25" s="116"/>
    </row>
    <row r="26" customFormat="false" ht="13.8" hidden="false" customHeight="false" outlineLevel="0" collapsed="false">
      <c r="A26" s="91"/>
      <c r="B26" s="106" t="s">
        <v>85</v>
      </c>
      <c r="C26" s="107" t="s">
        <v>86</v>
      </c>
      <c r="D26" s="108" t="n">
        <v>1295</v>
      </c>
      <c r="E26" s="109" t="n">
        <v>81894</v>
      </c>
      <c r="F26" s="110" t="n">
        <f aca="false">D26/E26</f>
        <v>0.0158131242826092</v>
      </c>
      <c r="G26" s="109" t="n">
        <v>529</v>
      </c>
      <c r="H26" s="110" t="n">
        <f aca="false">G26/E26</f>
        <v>0.006459569687645</v>
      </c>
      <c r="I26" s="111" t="n">
        <v>1295</v>
      </c>
      <c r="J26" s="112" t="n">
        <f aca="false">I26/D26</f>
        <v>1</v>
      </c>
      <c r="K26" s="113" t="n">
        <v>529</v>
      </c>
      <c r="L26" s="114" t="n">
        <f aca="false">K26/G26</f>
        <v>1</v>
      </c>
      <c r="M26" s="115" t="n">
        <v>639</v>
      </c>
      <c r="N26" s="115" t="n">
        <v>423</v>
      </c>
      <c r="O26" s="115" t="n">
        <v>118</v>
      </c>
      <c r="P26" s="116" t="n">
        <v>115</v>
      </c>
      <c r="Q26" s="111" t="n">
        <v>33</v>
      </c>
      <c r="R26" s="115" t="n">
        <v>22</v>
      </c>
      <c r="S26" s="115" t="n">
        <v>541</v>
      </c>
      <c r="T26" s="115" t="n">
        <v>589</v>
      </c>
      <c r="U26" s="116" t="n">
        <v>165</v>
      </c>
      <c r="V26" s="117" t="n">
        <v>575</v>
      </c>
      <c r="W26" s="112" t="n">
        <f aca="false">V26/I26</f>
        <v>0.444015444015444</v>
      </c>
      <c r="X26" s="113" t="n">
        <v>352</v>
      </c>
      <c r="Y26" s="112" t="n">
        <f aca="false">X26/I26</f>
        <v>0.271814671814672</v>
      </c>
      <c r="Z26" s="113" t="n">
        <v>368</v>
      </c>
      <c r="AA26" s="114" t="n">
        <f aca="false">Z26/I26</f>
        <v>0.284169884169884</v>
      </c>
      <c r="AB26" s="117" t="n">
        <v>408</v>
      </c>
      <c r="AC26" s="112" t="n">
        <f aca="false">AB26/(AB26+AD26)</f>
        <v>0.315057915057915</v>
      </c>
      <c r="AD26" s="118" t="n">
        <v>887</v>
      </c>
      <c r="AE26" s="114" t="n">
        <f aca="false">AD26/(AD26+AB26)</f>
        <v>0.684942084942085</v>
      </c>
      <c r="AF26" s="113"/>
      <c r="AG26" s="119"/>
      <c r="AH26" s="111"/>
      <c r="AI26" s="115"/>
      <c r="AJ26" s="115"/>
      <c r="AK26" s="116"/>
      <c r="AL26" s="117"/>
      <c r="AM26" s="119"/>
      <c r="AN26" s="113"/>
      <c r="AO26" s="113"/>
      <c r="AP26" s="113"/>
      <c r="AQ26" s="111"/>
      <c r="AR26" s="115"/>
      <c r="AS26" s="115"/>
      <c r="AT26" s="116"/>
    </row>
    <row r="27" customFormat="false" ht="13.8" hidden="false" customHeight="false" outlineLevel="0" collapsed="false">
      <c r="A27" s="91"/>
      <c r="B27" s="120" t="s">
        <v>87</v>
      </c>
      <c r="C27" s="121" t="s">
        <v>88</v>
      </c>
      <c r="D27" s="122" t="n">
        <v>217</v>
      </c>
      <c r="E27" s="123" t="n">
        <v>8934</v>
      </c>
      <c r="F27" s="124" t="n">
        <f aca="false">D27/E27</f>
        <v>0.0242892321468547</v>
      </c>
      <c r="G27" s="123" t="n">
        <v>94</v>
      </c>
      <c r="H27" s="124" t="n">
        <f aca="false">G27/E27</f>
        <v>0.0105216028654578</v>
      </c>
      <c r="I27" s="125" t="n">
        <v>217</v>
      </c>
      <c r="J27" s="126" t="n">
        <f aca="false">I27/D27</f>
        <v>1</v>
      </c>
      <c r="K27" s="127" t="n">
        <v>94</v>
      </c>
      <c r="L27" s="128" t="n">
        <f aca="false">K27/G27</f>
        <v>1</v>
      </c>
      <c r="M27" s="129" t="n">
        <v>142</v>
      </c>
      <c r="N27" s="129" t="n">
        <v>29</v>
      </c>
      <c r="O27" s="129" t="n">
        <v>14</v>
      </c>
      <c r="P27" s="130" t="n">
        <v>32</v>
      </c>
      <c r="Q27" s="125" t="n">
        <v>6</v>
      </c>
      <c r="R27" s="129" t="n">
        <v>6</v>
      </c>
      <c r="S27" s="129" t="n">
        <v>90</v>
      </c>
      <c r="T27" s="129" t="n">
        <v>103</v>
      </c>
      <c r="U27" s="130" t="n">
        <v>24</v>
      </c>
      <c r="V27" s="131" t="n">
        <v>110</v>
      </c>
      <c r="W27" s="126" t="n">
        <f aca="false">V27/I27</f>
        <v>0.506912442396313</v>
      </c>
      <c r="X27" s="127" t="n">
        <v>38</v>
      </c>
      <c r="Y27" s="126" t="n">
        <f aca="false">X27/I27</f>
        <v>0.175115207373272</v>
      </c>
      <c r="Z27" s="127" t="n">
        <v>69</v>
      </c>
      <c r="AA27" s="128" t="n">
        <f aca="false">Z27/I27</f>
        <v>0.317972350230415</v>
      </c>
      <c r="AB27" s="131" t="n">
        <v>23</v>
      </c>
      <c r="AC27" s="126" t="n">
        <f aca="false">AB27/(AB27+AD27)</f>
        <v>0.105990783410138</v>
      </c>
      <c r="AD27" s="132" t="n">
        <v>194</v>
      </c>
      <c r="AE27" s="128" t="n">
        <f aca="false">AD27/(AD27+AB27)</f>
        <v>0.894009216589862</v>
      </c>
      <c r="AF27" s="127"/>
      <c r="AG27" s="133"/>
      <c r="AH27" s="125"/>
      <c r="AI27" s="129"/>
      <c r="AJ27" s="129"/>
      <c r="AK27" s="130"/>
      <c r="AL27" s="131"/>
      <c r="AM27" s="133"/>
      <c r="AN27" s="127"/>
      <c r="AO27" s="127"/>
      <c r="AP27" s="127"/>
      <c r="AQ27" s="125"/>
      <c r="AR27" s="129"/>
      <c r="AS27" s="129"/>
      <c r="AT27" s="130"/>
    </row>
    <row r="28" customFormat="false" ht="13.8" hidden="false" customHeight="false" outlineLevel="0" collapsed="false">
      <c r="A28" s="134" t="s">
        <v>89</v>
      </c>
      <c r="B28" s="135" t="s">
        <v>90</v>
      </c>
      <c r="C28" s="136" t="s">
        <v>91</v>
      </c>
      <c r="D28" s="137" t="n">
        <v>2459</v>
      </c>
      <c r="E28" s="138" t="n">
        <v>63350</v>
      </c>
      <c r="F28" s="61" t="n">
        <f aca="false">D28/E28</f>
        <v>0.0388161010260458</v>
      </c>
      <c r="G28" s="138" t="n">
        <v>1226</v>
      </c>
      <c r="H28" s="61" t="n">
        <f aca="false">G28/E28</f>
        <v>0.0193528018942384</v>
      </c>
      <c r="I28" s="139" t="n">
        <v>2457</v>
      </c>
      <c r="J28" s="63" t="n">
        <f aca="false">I28/D28</f>
        <v>0.999186661244408</v>
      </c>
      <c r="K28" s="70" t="n">
        <v>1225</v>
      </c>
      <c r="L28" s="65" t="n">
        <f aca="false">K28/G28</f>
        <v>0.999184339314845</v>
      </c>
      <c r="M28" s="140" t="n">
        <v>1717</v>
      </c>
      <c r="N28" s="140" t="n">
        <v>473</v>
      </c>
      <c r="O28" s="140" t="n">
        <v>144</v>
      </c>
      <c r="P28" s="141" t="n">
        <v>123</v>
      </c>
      <c r="Q28" s="139" t="n">
        <v>48</v>
      </c>
      <c r="R28" s="140" t="n">
        <v>29</v>
      </c>
      <c r="S28" s="140" t="n">
        <v>1118</v>
      </c>
      <c r="T28" s="140" t="n">
        <v>1052</v>
      </c>
      <c r="U28" s="141" t="n">
        <v>287</v>
      </c>
      <c r="V28" s="69" t="n">
        <v>1422</v>
      </c>
      <c r="W28" s="63" t="n">
        <f aca="false">V28/I28</f>
        <v>0.578754578754579</v>
      </c>
      <c r="X28" s="70" t="n">
        <v>145</v>
      </c>
      <c r="Y28" s="63" t="n">
        <f aca="false">X28/I28</f>
        <v>0.059015059015059</v>
      </c>
      <c r="Z28" s="70" t="n">
        <v>890</v>
      </c>
      <c r="AA28" s="65" t="n">
        <f aca="false">Z28/I28</f>
        <v>0.362230362230362</v>
      </c>
      <c r="AB28" s="69" t="n">
        <v>768</v>
      </c>
      <c r="AC28" s="63" t="n">
        <f aca="false">AB28/(AB28+AD28)</f>
        <v>0.312576312576313</v>
      </c>
      <c r="AD28" s="70" t="n">
        <v>1689</v>
      </c>
      <c r="AE28" s="65" t="n">
        <f aca="false">AD28/(AD28+AB28)</f>
        <v>0.687423687423687</v>
      </c>
      <c r="AF28" s="70" t="n">
        <v>2</v>
      </c>
      <c r="AG28" s="72" t="n">
        <v>1</v>
      </c>
      <c r="AH28" s="139"/>
      <c r="AI28" s="140"/>
      <c r="AJ28" s="140" t="n">
        <v>2</v>
      </c>
      <c r="AK28" s="141"/>
      <c r="AL28" s="69"/>
      <c r="AM28" s="72" t="n">
        <v>2</v>
      </c>
      <c r="AN28" s="70"/>
      <c r="AO28" s="70" t="n">
        <v>1</v>
      </c>
      <c r="AP28" s="70" t="n">
        <v>1</v>
      </c>
      <c r="AQ28" s="69"/>
      <c r="AR28" s="70" t="n">
        <v>2</v>
      </c>
      <c r="AS28" s="70"/>
      <c r="AT28" s="72"/>
    </row>
    <row r="29" customFormat="false" ht="13.8" hidden="false" customHeight="false" outlineLevel="0" collapsed="false">
      <c r="A29" s="134"/>
      <c r="B29" s="135" t="s">
        <v>92</v>
      </c>
      <c r="C29" s="136" t="s">
        <v>93</v>
      </c>
      <c r="D29" s="137" t="n">
        <v>445</v>
      </c>
      <c r="E29" s="138" t="n">
        <v>5335</v>
      </c>
      <c r="F29" s="61" t="n">
        <f aca="false">D29/E29</f>
        <v>0.0834114339268978</v>
      </c>
      <c r="G29" s="138" t="n">
        <v>296</v>
      </c>
      <c r="H29" s="61" t="n">
        <f aca="false">G29/E29</f>
        <v>0.0554826616682287</v>
      </c>
      <c r="I29" s="139" t="n">
        <v>445</v>
      </c>
      <c r="J29" s="63" t="n">
        <f aca="false">I29/D29</f>
        <v>1</v>
      </c>
      <c r="K29" s="70" t="n">
        <v>296</v>
      </c>
      <c r="L29" s="65" t="n">
        <f aca="false">K29/G29</f>
        <v>1</v>
      </c>
      <c r="M29" s="140" t="n">
        <v>378</v>
      </c>
      <c r="N29" s="140" t="n">
        <v>44</v>
      </c>
      <c r="O29" s="140" t="n">
        <v>15</v>
      </c>
      <c r="P29" s="141" t="n">
        <v>8</v>
      </c>
      <c r="Q29" s="139" t="n">
        <v>12</v>
      </c>
      <c r="R29" s="140" t="n">
        <v>4</v>
      </c>
      <c r="S29" s="140" t="n">
        <v>192</v>
      </c>
      <c r="T29" s="140" t="n">
        <v>192</v>
      </c>
      <c r="U29" s="141" t="n">
        <v>61</v>
      </c>
      <c r="V29" s="69" t="n">
        <v>161</v>
      </c>
      <c r="W29" s="63" t="n">
        <f aca="false">V29/I29</f>
        <v>0.361797752808989</v>
      </c>
      <c r="X29" s="70" t="n">
        <v>20</v>
      </c>
      <c r="Y29" s="63" t="n">
        <f aca="false">X29/I29</f>
        <v>0.0449438202247191</v>
      </c>
      <c r="Z29" s="70" t="n">
        <v>264</v>
      </c>
      <c r="AA29" s="65" t="n">
        <f aca="false">Z29/I29</f>
        <v>0.593258426966292</v>
      </c>
      <c r="AB29" s="69" t="n">
        <v>74</v>
      </c>
      <c r="AC29" s="63" t="n">
        <f aca="false">AB29/(AB29+AD29)</f>
        <v>0.166666666666667</v>
      </c>
      <c r="AD29" s="70" t="n">
        <v>370</v>
      </c>
      <c r="AE29" s="65" t="n">
        <f aca="false">AD29/(AD29+AB29)</f>
        <v>0.833333333333333</v>
      </c>
      <c r="AF29" s="70"/>
      <c r="AG29" s="72"/>
      <c r="AH29" s="139"/>
      <c r="AI29" s="140"/>
      <c r="AJ29" s="140"/>
      <c r="AK29" s="141"/>
      <c r="AL29" s="69"/>
      <c r="AM29" s="72"/>
      <c r="AN29" s="70"/>
      <c r="AO29" s="70"/>
      <c r="AP29" s="70"/>
      <c r="AQ29" s="69"/>
      <c r="AR29" s="70"/>
      <c r="AS29" s="70"/>
      <c r="AT29" s="72"/>
    </row>
    <row r="30" customFormat="false" ht="13.8" hidden="false" customHeight="false" outlineLevel="0" collapsed="false">
      <c r="A30" s="134"/>
      <c r="B30" s="135" t="s">
        <v>94</v>
      </c>
      <c r="C30" s="136" t="s">
        <v>95</v>
      </c>
      <c r="D30" s="137" t="n">
        <v>394</v>
      </c>
      <c r="E30" s="138" t="n">
        <v>5009</v>
      </c>
      <c r="F30" s="61" t="n">
        <f aca="false">D30/E30</f>
        <v>0.0786584148532641</v>
      </c>
      <c r="G30" s="138" t="n">
        <v>273</v>
      </c>
      <c r="H30" s="61" t="n">
        <f aca="false">G30/E30</f>
        <v>0.0545018965861449</v>
      </c>
      <c r="I30" s="139" t="n">
        <v>394</v>
      </c>
      <c r="J30" s="63" t="n">
        <f aca="false">I30/D30</f>
        <v>1</v>
      </c>
      <c r="K30" s="70" t="n">
        <v>273</v>
      </c>
      <c r="L30" s="65" t="n">
        <f aca="false">K30/G30</f>
        <v>1</v>
      </c>
      <c r="M30" s="140" t="n">
        <v>307</v>
      </c>
      <c r="N30" s="140" t="n">
        <v>67</v>
      </c>
      <c r="O30" s="140" t="n">
        <v>17</v>
      </c>
      <c r="P30" s="141" t="n">
        <v>3</v>
      </c>
      <c r="Q30" s="139" t="n">
        <v>19</v>
      </c>
      <c r="R30" s="140" t="n">
        <v>8</v>
      </c>
      <c r="S30" s="140" t="n">
        <v>162</v>
      </c>
      <c r="T30" s="140" t="n">
        <v>173</v>
      </c>
      <c r="U30" s="141" t="n">
        <v>59</v>
      </c>
      <c r="V30" s="69" t="n">
        <v>169</v>
      </c>
      <c r="W30" s="63" t="n">
        <f aca="false">V30/I30</f>
        <v>0.428934010152284</v>
      </c>
      <c r="X30" s="70" t="n">
        <v>19</v>
      </c>
      <c r="Y30" s="63" t="n">
        <f aca="false">X30/I30</f>
        <v>0.0482233502538071</v>
      </c>
      <c r="Z30" s="70" t="n">
        <v>206</v>
      </c>
      <c r="AA30" s="65" t="n">
        <f aca="false">Z30/I30</f>
        <v>0.522842639593909</v>
      </c>
      <c r="AB30" s="69" t="n">
        <v>71</v>
      </c>
      <c r="AC30" s="63" t="n">
        <f aca="false">AB30/(AB30+AD30)</f>
        <v>0.180203045685279</v>
      </c>
      <c r="AD30" s="70" t="n">
        <v>323</v>
      </c>
      <c r="AE30" s="65" t="n">
        <f aca="false">AD30/(AD30+AB30)</f>
        <v>0.819796954314721</v>
      </c>
      <c r="AF30" s="70"/>
      <c r="AG30" s="72"/>
      <c r="AH30" s="139"/>
      <c r="AI30" s="140"/>
      <c r="AJ30" s="140"/>
      <c r="AK30" s="141"/>
      <c r="AL30" s="69"/>
      <c r="AM30" s="72"/>
      <c r="AN30" s="70"/>
      <c r="AO30" s="70"/>
      <c r="AP30" s="70"/>
      <c r="AQ30" s="69"/>
      <c r="AR30" s="70"/>
      <c r="AS30" s="70"/>
      <c r="AT30" s="72"/>
    </row>
    <row r="31" customFormat="false" ht="13.8" hidden="false" customHeight="false" outlineLevel="0" collapsed="false">
      <c r="A31" s="134"/>
      <c r="B31" s="135" t="s">
        <v>96</v>
      </c>
      <c r="C31" s="136" t="s">
        <v>97</v>
      </c>
      <c r="D31" s="137" t="n">
        <v>1943</v>
      </c>
      <c r="E31" s="138" t="n">
        <v>24176</v>
      </c>
      <c r="F31" s="61" t="n">
        <f aca="false">D31/E31</f>
        <v>0.0803689609530113</v>
      </c>
      <c r="G31" s="138" t="n">
        <v>1171</v>
      </c>
      <c r="H31" s="61" t="n">
        <f aca="false">G31/E31</f>
        <v>0.0484364659166115</v>
      </c>
      <c r="I31" s="139" t="n">
        <v>1914</v>
      </c>
      <c r="J31" s="63" t="n">
        <f aca="false">I31/D31</f>
        <v>0.985074626865672</v>
      </c>
      <c r="K31" s="70" t="n">
        <v>1167</v>
      </c>
      <c r="L31" s="65" t="n">
        <f aca="false">K31/G31</f>
        <v>0.996584116140051</v>
      </c>
      <c r="M31" s="140" t="n">
        <v>1476</v>
      </c>
      <c r="N31" s="140" t="n">
        <v>346</v>
      </c>
      <c r="O31" s="140" t="n">
        <v>65</v>
      </c>
      <c r="P31" s="141" t="n">
        <v>27</v>
      </c>
      <c r="Q31" s="139" t="n">
        <v>60</v>
      </c>
      <c r="R31" s="140" t="n">
        <v>27</v>
      </c>
      <c r="S31" s="140" t="n">
        <v>864</v>
      </c>
      <c r="T31" s="140" t="n">
        <v>775</v>
      </c>
      <c r="U31" s="141" t="n">
        <v>275</v>
      </c>
      <c r="V31" s="69" t="n">
        <v>997</v>
      </c>
      <c r="W31" s="63" t="n">
        <f aca="false">V31/I31</f>
        <v>0.520898641588297</v>
      </c>
      <c r="X31" s="70" t="n">
        <v>106</v>
      </c>
      <c r="Y31" s="63" t="n">
        <f aca="false">X31/I31</f>
        <v>0.0553814002089864</v>
      </c>
      <c r="Z31" s="70" t="n">
        <v>811</v>
      </c>
      <c r="AA31" s="65" t="n">
        <f aca="false">Z31/I31</f>
        <v>0.423719958202717</v>
      </c>
      <c r="AB31" s="69" t="n">
        <v>434</v>
      </c>
      <c r="AC31" s="63" t="n">
        <f aca="false">AB31/(AB31+AD31)</f>
        <v>0.22675026123302</v>
      </c>
      <c r="AD31" s="70" t="n">
        <v>1480</v>
      </c>
      <c r="AE31" s="65" t="n">
        <f aca="false">AD31/(AD31+AB31)</f>
        <v>0.77324973876698</v>
      </c>
      <c r="AF31" s="70" t="n">
        <v>29</v>
      </c>
      <c r="AG31" s="72" t="n">
        <v>4</v>
      </c>
      <c r="AH31" s="139"/>
      <c r="AI31" s="140" t="n">
        <v>23</v>
      </c>
      <c r="AJ31" s="140" t="n">
        <v>6</v>
      </c>
      <c r="AK31" s="141"/>
      <c r="AL31" s="69" t="n">
        <v>6</v>
      </c>
      <c r="AM31" s="72" t="n">
        <v>23</v>
      </c>
      <c r="AN31" s="70" t="n">
        <v>5</v>
      </c>
      <c r="AO31" s="70" t="n">
        <v>21</v>
      </c>
      <c r="AP31" s="70" t="n">
        <v>3</v>
      </c>
      <c r="AQ31" s="69" t="n">
        <v>1</v>
      </c>
      <c r="AR31" s="70" t="n">
        <v>28</v>
      </c>
      <c r="AS31" s="70"/>
      <c r="AT31" s="72"/>
    </row>
    <row r="32" customFormat="false" ht="13.8" hidden="false" customHeight="false" outlineLevel="0" collapsed="false">
      <c r="A32" s="134"/>
      <c r="B32" s="135" t="s">
        <v>98</v>
      </c>
      <c r="C32" s="136" t="s">
        <v>99</v>
      </c>
      <c r="D32" s="137" t="n">
        <v>593</v>
      </c>
      <c r="E32" s="138" t="n">
        <v>9236</v>
      </c>
      <c r="F32" s="61" t="n">
        <f aca="false">D32/E32</f>
        <v>0.0642052836725855</v>
      </c>
      <c r="G32" s="138" t="n">
        <v>309</v>
      </c>
      <c r="H32" s="61" t="n">
        <f aca="false">G32/E32</f>
        <v>0.03345604157644</v>
      </c>
      <c r="I32" s="139" t="n">
        <v>592</v>
      </c>
      <c r="J32" s="63" t="n">
        <f aca="false">I32/D32</f>
        <v>0.99831365935919</v>
      </c>
      <c r="K32" s="70" t="n">
        <v>308</v>
      </c>
      <c r="L32" s="65" t="n">
        <f aca="false">K32/G32</f>
        <v>0.996763754045307</v>
      </c>
      <c r="M32" s="140" t="n">
        <v>453</v>
      </c>
      <c r="N32" s="140" t="n">
        <v>93</v>
      </c>
      <c r="O32" s="140" t="n">
        <v>16</v>
      </c>
      <c r="P32" s="141" t="n">
        <v>30</v>
      </c>
      <c r="Q32" s="139" t="n">
        <v>30</v>
      </c>
      <c r="R32" s="140" t="n">
        <v>18</v>
      </c>
      <c r="S32" s="140" t="n">
        <v>226</v>
      </c>
      <c r="T32" s="140" t="n">
        <v>263</v>
      </c>
      <c r="U32" s="141" t="n">
        <v>103</v>
      </c>
      <c r="V32" s="69" t="n">
        <v>216</v>
      </c>
      <c r="W32" s="63" t="n">
        <f aca="false">V32/I32</f>
        <v>0.364864864864865</v>
      </c>
      <c r="X32" s="70" t="n">
        <v>21</v>
      </c>
      <c r="Y32" s="63" t="n">
        <f aca="false">X32/I32</f>
        <v>0.035472972972973</v>
      </c>
      <c r="Z32" s="70" t="n">
        <v>355</v>
      </c>
      <c r="AA32" s="65" t="n">
        <f aca="false">Z32/I32</f>
        <v>0.599662162162162</v>
      </c>
      <c r="AB32" s="69" t="n">
        <v>131</v>
      </c>
      <c r="AC32" s="63" t="n">
        <f aca="false">AB32/(AB32+AD32)</f>
        <v>0.221283783783784</v>
      </c>
      <c r="AD32" s="70" t="n">
        <v>461</v>
      </c>
      <c r="AE32" s="65" t="n">
        <f aca="false">AD32/(AD32+AB32)</f>
        <v>0.778716216216216</v>
      </c>
      <c r="AF32" s="70" t="n">
        <v>1</v>
      </c>
      <c r="AG32" s="72" t="n">
        <v>1</v>
      </c>
      <c r="AH32" s="139"/>
      <c r="AI32" s="140"/>
      <c r="AJ32" s="140" t="n">
        <v>1</v>
      </c>
      <c r="AK32" s="141"/>
      <c r="AL32" s="69"/>
      <c r="AM32" s="72" t="n">
        <v>1</v>
      </c>
      <c r="AN32" s="70" t="n">
        <v>1</v>
      </c>
      <c r="AO32" s="70"/>
      <c r="AP32" s="70"/>
      <c r="AQ32" s="69"/>
      <c r="AR32" s="70" t="n">
        <v>1</v>
      </c>
      <c r="AS32" s="70"/>
      <c r="AT32" s="72"/>
    </row>
    <row r="33" customFormat="false" ht="13.8" hidden="false" customHeight="false" outlineLevel="0" collapsed="false">
      <c r="A33" s="134"/>
      <c r="B33" s="135" t="s">
        <v>100</v>
      </c>
      <c r="C33" s="136" t="s">
        <v>101</v>
      </c>
      <c r="D33" s="137" t="n">
        <v>629</v>
      </c>
      <c r="E33" s="138" t="n">
        <v>9433</v>
      </c>
      <c r="F33" s="61" t="n">
        <f aca="false">D33/E33</f>
        <v>0.0666808014417471</v>
      </c>
      <c r="G33" s="138" t="n">
        <v>387</v>
      </c>
      <c r="H33" s="61" t="n">
        <f aca="false">G33/E33</f>
        <v>0.0410261846708364</v>
      </c>
      <c r="I33" s="139" t="n">
        <v>629</v>
      </c>
      <c r="J33" s="63" t="n">
        <f aca="false">I33/D33</f>
        <v>1</v>
      </c>
      <c r="K33" s="70" t="n">
        <v>387</v>
      </c>
      <c r="L33" s="65" t="n">
        <f aca="false">K33/G33</f>
        <v>1</v>
      </c>
      <c r="M33" s="140" t="n">
        <v>510</v>
      </c>
      <c r="N33" s="140" t="n">
        <v>81</v>
      </c>
      <c r="O33" s="140" t="n">
        <v>19</v>
      </c>
      <c r="P33" s="141" t="n">
        <v>19</v>
      </c>
      <c r="Q33" s="139" t="n">
        <v>34</v>
      </c>
      <c r="R33" s="140" t="n">
        <v>13</v>
      </c>
      <c r="S33" s="140" t="n">
        <v>296</v>
      </c>
      <c r="T33" s="140" t="n">
        <v>259</v>
      </c>
      <c r="U33" s="141" t="n">
        <v>74</v>
      </c>
      <c r="V33" s="69" t="n">
        <v>240</v>
      </c>
      <c r="W33" s="63" t="n">
        <f aca="false">V33/I33</f>
        <v>0.381558028616852</v>
      </c>
      <c r="X33" s="70" t="n">
        <v>5</v>
      </c>
      <c r="Y33" s="63" t="n">
        <f aca="false">X33/I33</f>
        <v>0.00794912559618442</v>
      </c>
      <c r="Z33" s="70" t="n">
        <v>384</v>
      </c>
      <c r="AA33" s="65" t="n">
        <f aca="false">Z33/I33</f>
        <v>0.610492845786963</v>
      </c>
      <c r="AB33" s="69" t="n">
        <v>97</v>
      </c>
      <c r="AC33" s="63" t="n">
        <f aca="false">AB33/(AB33+AD33)</f>
        <v>0.154213036565978</v>
      </c>
      <c r="AD33" s="70" t="n">
        <v>532</v>
      </c>
      <c r="AE33" s="65" t="n">
        <f aca="false">AD33/(AD33+AB33)</f>
        <v>0.845786963434022</v>
      </c>
      <c r="AF33" s="70"/>
      <c r="AG33" s="72"/>
      <c r="AH33" s="139"/>
      <c r="AI33" s="140"/>
      <c r="AJ33" s="140"/>
      <c r="AK33" s="141"/>
      <c r="AL33" s="69"/>
      <c r="AM33" s="72"/>
      <c r="AN33" s="70"/>
      <c r="AO33" s="70"/>
      <c r="AP33" s="70"/>
      <c r="AQ33" s="69"/>
      <c r="AR33" s="70"/>
      <c r="AS33" s="70"/>
      <c r="AT33" s="72"/>
    </row>
    <row r="34" customFormat="false" ht="13.8" hidden="false" customHeight="false" outlineLevel="0" collapsed="false">
      <c r="A34" s="134"/>
      <c r="B34" s="135" t="s">
        <v>102</v>
      </c>
      <c r="C34" s="136" t="s">
        <v>103</v>
      </c>
      <c r="D34" s="137" t="n">
        <v>424</v>
      </c>
      <c r="E34" s="138" t="n">
        <v>7562</v>
      </c>
      <c r="F34" s="61" t="n">
        <f aca="false">D34/E34</f>
        <v>0.0560698227982015</v>
      </c>
      <c r="G34" s="138" t="n">
        <v>245</v>
      </c>
      <c r="H34" s="61" t="n">
        <f aca="false">G34/E34</f>
        <v>0.0323988362866966</v>
      </c>
      <c r="I34" s="139" t="n">
        <v>422</v>
      </c>
      <c r="J34" s="63" t="n">
        <f aca="false">I34/D34</f>
        <v>0.995283018867924</v>
      </c>
      <c r="K34" s="70" t="n">
        <v>245</v>
      </c>
      <c r="L34" s="65" t="n">
        <f aca="false">K34/G34</f>
        <v>1</v>
      </c>
      <c r="M34" s="140" t="n">
        <v>316</v>
      </c>
      <c r="N34" s="140" t="n">
        <v>83</v>
      </c>
      <c r="O34" s="140" t="n">
        <v>18</v>
      </c>
      <c r="P34" s="141" t="n">
        <v>5</v>
      </c>
      <c r="Q34" s="139" t="n">
        <v>19</v>
      </c>
      <c r="R34" s="140" t="n">
        <v>7</v>
      </c>
      <c r="S34" s="140" t="n">
        <v>160</v>
      </c>
      <c r="T34" s="140" t="n">
        <v>190</v>
      </c>
      <c r="U34" s="141" t="n">
        <v>72</v>
      </c>
      <c r="V34" s="69" t="n">
        <v>186</v>
      </c>
      <c r="W34" s="63" t="n">
        <f aca="false">V34/I34</f>
        <v>0.440758293838863</v>
      </c>
      <c r="X34" s="70" t="n">
        <v>27</v>
      </c>
      <c r="Y34" s="63" t="n">
        <f aca="false">X34/I34</f>
        <v>0.0639810426540284</v>
      </c>
      <c r="Z34" s="70" t="n">
        <v>209</v>
      </c>
      <c r="AA34" s="65" t="n">
        <f aca="false">Z34/I34</f>
        <v>0.495260663507109</v>
      </c>
      <c r="AB34" s="69" t="n">
        <v>104</v>
      </c>
      <c r="AC34" s="63" t="n">
        <f aca="false">AB34/(AB34+AD34)</f>
        <v>0.246445497630332</v>
      </c>
      <c r="AD34" s="70" t="n">
        <v>318</v>
      </c>
      <c r="AE34" s="65" t="n">
        <f aca="false">AD34/(AD34+AB34)</f>
        <v>0.753554502369668</v>
      </c>
      <c r="AF34" s="70" t="n">
        <v>2</v>
      </c>
      <c r="AG34" s="72"/>
      <c r="AH34" s="139"/>
      <c r="AI34" s="140" t="n">
        <v>2</v>
      </c>
      <c r="AJ34" s="140"/>
      <c r="AK34" s="141"/>
      <c r="AL34" s="69" t="n">
        <v>2</v>
      </c>
      <c r="AM34" s="72"/>
      <c r="AN34" s="70"/>
      <c r="AO34" s="70" t="n">
        <v>1</v>
      </c>
      <c r="AP34" s="70" t="n">
        <v>1</v>
      </c>
      <c r="AQ34" s="69"/>
      <c r="AR34" s="70" t="n">
        <v>2</v>
      </c>
      <c r="AS34" s="140"/>
      <c r="AT34" s="141"/>
    </row>
    <row r="35" customFormat="false" ht="13.8" hidden="false" customHeight="false" outlineLevel="0" collapsed="false">
      <c r="A35" s="134"/>
      <c r="B35" s="135" t="s">
        <v>104</v>
      </c>
      <c r="C35" s="136" t="s">
        <v>105</v>
      </c>
      <c r="D35" s="137" t="n">
        <v>2195</v>
      </c>
      <c r="E35" s="138" t="n">
        <v>29114</v>
      </c>
      <c r="F35" s="61" t="n">
        <f aca="false">D35/E35</f>
        <v>0.0753932815827437</v>
      </c>
      <c r="G35" s="138" t="n">
        <v>1424</v>
      </c>
      <c r="H35" s="61" t="n">
        <f aca="false">G35/E35</f>
        <v>0.0489111767534519</v>
      </c>
      <c r="I35" s="139" t="n">
        <v>2194</v>
      </c>
      <c r="J35" s="63" t="n">
        <f aca="false">I35/D35</f>
        <v>0.999544419134396</v>
      </c>
      <c r="K35" s="70" t="n">
        <v>1424</v>
      </c>
      <c r="L35" s="65" t="n">
        <f aca="false">K35/G35</f>
        <v>1</v>
      </c>
      <c r="M35" s="140" t="n">
        <v>1606</v>
      </c>
      <c r="N35" s="140" t="n">
        <v>515</v>
      </c>
      <c r="O35" s="140" t="n">
        <v>49</v>
      </c>
      <c r="P35" s="141" t="n">
        <v>24</v>
      </c>
      <c r="Q35" s="139" t="n">
        <v>43</v>
      </c>
      <c r="R35" s="140" t="n">
        <v>29</v>
      </c>
      <c r="S35" s="140" t="n">
        <v>970</v>
      </c>
      <c r="T35" s="140" t="n">
        <v>969</v>
      </c>
      <c r="U35" s="141" t="n">
        <v>255</v>
      </c>
      <c r="V35" s="69" t="n">
        <v>1213</v>
      </c>
      <c r="W35" s="63" t="n">
        <f aca="false">V35/I35</f>
        <v>0.552871467639015</v>
      </c>
      <c r="X35" s="70" t="n">
        <v>114</v>
      </c>
      <c r="Y35" s="63" t="n">
        <f aca="false">X35/I35</f>
        <v>0.0519598906107566</v>
      </c>
      <c r="Z35" s="70" t="n">
        <v>867</v>
      </c>
      <c r="AA35" s="65" t="n">
        <f aca="false">Z35/I35</f>
        <v>0.395168641750228</v>
      </c>
      <c r="AB35" s="69" t="n">
        <v>539</v>
      </c>
      <c r="AC35" s="63" t="n">
        <f aca="false">AB35/(AB35+AD35)</f>
        <v>0.24567000911577</v>
      </c>
      <c r="AD35" s="70" t="n">
        <v>1655</v>
      </c>
      <c r="AE35" s="65" t="n">
        <f aca="false">AD35/(AD35+AB35)</f>
        <v>0.75432999088423</v>
      </c>
      <c r="AF35" s="70" t="n">
        <v>1</v>
      </c>
      <c r="AG35" s="72"/>
      <c r="AH35" s="139"/>
      <c r="AI35" s="140"/>
      <c r="AJ35" s="140" t="n">
        <v>1</v>
      </c>
      <c r="AK35" s="141"/>
      <c r="AL35" s="69"/>
      <c r="AM35" s="72" t="n">
        <v>1</v>
      </c>
      <c r="AN35" s="70"/>
      <c r="AO35" s="70" t="n">
        <v>1</v>
      </c>
      <c r="AP35" s="70"/>
      <c r="AQ35" s="69"/>
      <c r="AR35" s="70" t="n">
        <v>1</v>
      </c>
      <c r="AS35" s="140"/>
      <c r="AT35" s="141"/>
    </row>
    <row r="36" customFormat="false" ht="13.8" hidden="false" customHeight="false" outlineLevel="0" collapsed="false">
      <c r="A36" s="134"/>
      <c r="B36" s="135" t="s">
        <v>106</v>
      </c>
      <c r="C36" s="136" t="s">
        <v>107</v>
      </c>
      <c r="D36" s="137" t="n">
        <v>625</v>
      </c>
      <c r="E36" s="138" t="n">
        <v>6783</v>
      </c>
      <c r="F36" s="61" t="n">
        <f aca="false">D36/E36</f>
        <v>0.0921421200058971</v>
      </c>
      <c r="G36" s="138" t="n">
        <v>399</v>
      </c>
      <c r="H36" s="61" t="n">
        <f aca="false">G36/E36</f>
        <v>0.0588235294117647</v>
      </c>
      <c r="I36" s="139" t="n">
        <v>624</v>
      </c>
      <c r="J36" s="63" t="n">
        <f aca="false">I36/D36</f>
        <v>0.9984</v>
      </c>
      <c r="K36" s="70" t="n">
        <v>399</v>
      </c>
      <c r="L36" s="65" t="n">
        <f aca="false">K36/G36</f>
        <v>1</v>
      </c>
      <c r="M36" s="140" t="n">
        <v>522</v>
      </c>
      <c r="N36" s="140" t="n">
        <v>84</v>
      </c>
      <c r="O36" s="140" t="n">
        <v>12</v>
      </c>
      <c r="P36" s="141" t="n">
        <v>6</v>
      </c>
      <c r="Q36" s="139" t="n">
        <v>12</v>
      </c>
      <c r="R36" s="140" t="n">
        <v>10</v>
      </c>
      <c r="S36" s="140" t="n">
        <v>282</v>
      </c>
      <c r="T36" s="140" t="n">
        <v>269</v>
      </c>
      <c r="U36" s="141" t="n">
        <v>73</v>
      </c>
      <c r="V36" s="69" t="n">
        <v>206</v>
      </c>
      <c r="W36" s="63" t="n">
        <f aca="false">V36/I36</f>
        <v>0.330128205128205</v>
      </c>
      <c r="X36" s="70" t="n">
        <v>47</v>
      </c>
      <c r="Y36" s="63" t="n">
        <f aca="false">X36/I36</f>
        <v>0.0753205128205128</v>
      </c>
      <c r="Z36" s="70" t="n">
        <v>371</v>
      </c>
      <c r="AA36" s="65" t="n">
        <f aca="false">Z36/I36</f>
        <v>0.594551282051282</v>
      </c>
      <c r="AB36" s="69" t="n">
        <v>114</v>
      </c>
      <c r="AC36" s="63" t="n">
        <f aca="false">AB36/(AB36+AD36)</f>
        <v>0.182692307692308</v>
      </c>
      <c r="AD36" s="70" t="n">
        <v>510</v>
      </c>
      <c r="AE36" s="65" t="n">
        <f aca="false">AD36/(AD36+AB36)</f>
        <v>0.817307692307692</v>
      </c>
      <c r="AF36" s="70" t="n">
        <v>1</v>
      </c>
      <c r="AG36" s="72"/>
      <c r="AH36" s="139"/>
      <c r="AI36" s="140"/>
      <c r="AJ36" s="140" t="n">
        <v>1</v>
      </c>
      <c r="AK36" s="141"/>
      <c r="AL36" s="69" t="n">
        <v>1</v>
      </c>
      <c r="AM36" s="72"/>
      <c r="AN36" s="70"/>
      <c r="AO36" s="70" t="n">
        <v>1</v>
      </c>
      <c r="AP36" s="70"/>
      <c r="AQ36" s="69"/>
      <c r="AR36" s="70" t="n">
        <v>1</v>
      </c>
      <c r="AS36" s="140"/>
      <c r="AT36" s="141"/>
    </row>
    <row r="37" customFormat="false" ht="13.8" hidden="false" customHeight="false" outlineLevel="0" collapsed="false">
      <c r="A37" s="134"/>
      <c r="B37" s="135" t="s">
        <v>108</v>
      </c>
      <c r="C37" s="136" t="s">
        <v>109</v>
      </c>
      <c r="D37" s="137" t="n">
        <v>38</v>
      </c>
      <c r="E37" s="138" t="n">
        <v>319</v>
      </c>
      <c r="F37" s="61" t="n">
        <f aca="false">D37/E37</f>
        <v>0.119122257053292</v>
      </c>
      <c r="G37" s="138" t="n">
        <v>25</v>
      </c>
      <c r="H37" s="61" t="n">
        <f aca="false">G37/E37</f>
        <v>0.0783699059561129</v>
      </c>
      <c r="I37" s="139" t="n">
        <v>38</v>
      </c>
      <c r="J37" s="63" t="n">
        <f aca="false">I37/D37</f>
        <v>1</v>
      </c>
      <c r="K37" s="70" t="n">
        <v>25</v>
      </c>
      <c r="L37" s="65" t="n">
        <f aca="false">K37/G37</f>
        <v>1</v>
      </c>
      <c r="M37" s="140" t="n">
        <v>34</v>
      </c>
      <c r="N37" s="140" t="n">
        <v>2</v>
      </c>
      <c r="O37" s="140" t="n">
        <v>2</v>
      </c>
      <c r="P37" s="141"/>
      <c r="Q37" s="139" t="n">
        <v>2</v>
      </c>
      <c r="R37" s="140" t="n">
        <v>2</v>
      </c>
      <c r="S37" s="140" t="n">
        <v>19</v>
      </c>
      <c r="T37" s="140" t="n">
        <v>12</v>
      </c>
      <c r="U37" s="141" t="n">
        <v>7</v>
      </c>
      <c r="V37" s="69" t="n">
        <v>16</v>
      </c>
      <c r="W37" s="63" t="n">
        <f aca="false">V37/I37</f>
        <v>0.421052631578947</v>
      </c>
      <c r="X37" s="70" t="n">
        <v>0</v>
      </c>
      <c r="Y37" s="63" t="n">
        <f aca="false">X37/I37</f>
        <v>0</v>
      </c>
      <c r="Z37" s="70" t="n">
        <v>22</v>
      </c>
      <c r="AA37" s="65" t="n">
        <f aca="false">Z37/I37</f>
        <v>0.578947368421053</v>
      </c>
      <c r="AB37" s="69" t="n">
        <v>4</v>
      </c>
      <c r="AC37" s="63" t="n">
        <f aca="false">AB37/(AB37+AD37)</f>
        <v>0.105263157894737</v>
      </c>
      <c r="AD37" s="70" t="n">
        <v>34</v>
      </c>
      <c r="AE37" s="65" t="n">
        <f aca="false">AD37/(AD37+AB37)</f>
        <v>0.894736842105263</v>
      </c>
      <c r="AF37" s="70"/>
      <c r="AG37" s="72"/>
      <c r="AH37" s="139"/>
      <c r="AI37" s="140"/>
      <c r="AJ37" s="140"/>
      <c r="AK37" s="141"/>
      <c r="AL37" s="69"/>
      <c r="AM37" s="72"/>
      <c r="AN37" s="70"/>
      <c r="AO37" s="70"/>
      <c r="AP37" s="70"/>
      <c r="AQ37" s="139"/>
      <c r="AR37" s="140"/>
      <c r="AS37" s="140"/>
      <c r="AT37" s="141"/>
    </row>
    <row r="38" customFormat="false" ht="13.8" hidden="false" customHeight="false" outlineLevel="0" collapsed="false">
      <c r="A38" s="91" t="s">
        <v>110</v>
      </c>
      <c r="B38" s="92" t="s">
        <v>111</v>
      </c>
      <c r="C38" s="93" t="s">
        <v>112</v>
      </c>
      <c r="D38" s="94" t="n">
        <v>1363</v>
      </c>
      <c r="E38" s="95" t="n">
        <v>18581</v>
      </c>
      <c r="F38" s="96" t="n">
        <f aca="false">D38/E38</f>
        <v>0.0733545019105538</v>
      </c>
      <c r="G38" s="95" t="n">
        <v>924</v>
      </c>
      <c r="H38" s="96" t="n">
        <f aca="false">G38/E38</f>
        <v>0.049728216995856</v>
      </c>
      <c r="I38" s="97" t="n">
        <v>1338</v>
      </c>
      <c r="J38" s="98" t="n">
        <f aca="false">I38/D38</f>
        <v>0.981658107116654</v>
      </c>
      <c r="K38" s="99" t="n">
        <v>916</v>
      </c>
      <c r="L38" s="100" t="n">
        <f aca="false">K38/G38</f>
        <v>0.991341991341991</v>
      </c>
      <c r="M38" s="101" t="n">
        <v>1041</v>
      </c>
      <c r="N38" s="101" t="n">
        <v>232</v>
      </c>
      <c r="O38" s="101" t="n">
        <v>41</v>
      </c>
      <c r="P38" s="102" t="n">
        <v>24</v>
      </c>
      <c r="Q38" s="97" t="n">
        <v>25</v>
      </c>
      <c r="R38" s="101" t="n">
        <v>16</v>
      </c>
      <c r="S38" s="101" t="n">
        <v>672</v>
      </c>
      <c r="T38" s="101" t="n">
        <v>510</v>
      </c>
      <c r="U38" s="102" t="n">
        <v>156</v>
      </c>
      <c r="V38" s="103" t="n">
        <v>546</v>
      </c>
      <c r="W38" s="98" t="n">
        <f aca="false">V38/I38</f>
        <v>0.408071748878924</v>
      </c>
      <c r="X38" s="99" t="n">
        <v>50</v>
      </c>
      <c r="Y38" s="98" t="n">
        <f aca="false">X38/I38</f>
        <v>0.0373692077727952</v>
      </c>
      <c r="Z38" s="99" t="n">
        <v>742</v>
      </c>
      <c r="AA38" s="100" t="n">
        <f aca="false">Z38/I38</f>
        <v>0.554559043348281</v>
      </c>
      <c r="AB38" s="103" t="n">
        <v>347</v>
      </c>
      <c r="AC38" s="98" t="n">
        <f aca="false">AB38/(AB38+AD38)</f>
        <v>0.259342301943199</v>
      </c>
      <c r="AD38" s="99" t="n">
        <v>991</v>
      </c>
      <c r="AE38" s="100" t="n">
        <f aca="false">AD38/(AD38+AB38)</f>
        <v>0.740657698056801</v>
      </c>
      <c r="AF38" s="99" t="n">
        <v>25</v>
      </c>
      <c r="AG38" s="105" t="n">
        <v>8</v>
      </c>
      <c r="AH38" s="97"/>
      <c r="AI38" s="101" t="n">
        <v>22</v>
      </c>
      <c r="AJ38" s="101" t="n">
        <v>3</v>
      </c>
      <c r="AK38" s="102"/>
      <c r="AL38" s="103"/>
      <c r="AM38" s="105" t="n">
        <v>25</v>
      </c>
      <c r="AN38" s="99"/>
      <c r="AO38" s="99" t="n">
        <v>20</v>
      </c>
      <c r="AP38" s="99" t="n">
        <v>2</v>
      </c>
      <c r="AQ38" s="97"/>
      <c r="AR38" s="99" t="n">
        <v>25</v>
      </c>
      <c r="AS38" s="101"/>
      <c r="AT38" s="102"/>
    </row>
    <row r="39" customFormat="false" ht="13.8" hidden="false" customHeight="false" outlineLevel="0" collapsed="false">
      <c r="A39" s="91"/>
      <c r="B39" s="106" t="s">
        <v>113</v>
      </c>
      <c r="C39" s="107" t="s">
        <v>114</v>
      </c>
      <c r="D39" s="108" t="n">
        <v>662</v>
      </c>
      <c r="E39" s="109" t="n">
        <v>5618</v>
      </c>
      <c r="F39" s="110" t="n">
        <f aca="false">D39/E39</f>
        <v>0.117835528657885</v>
      </c>
      <c r="G39" s="109" t="n">
        <v>527</v>
      </c>
      <c r="H39" s="110" t="n">
        <f aca="false">G39/E39</f>
        <v>0.0938056247775009</v>
      </c>
      <c r="I39" s="111" t="n">
        <v>660</v>
      </c>
      <c r="J39" s="112" t="n">
        <f aca="false">I39/D39</f>
        <v>0.996978851963746</v>
      </c>
      <c r="K39" s="113" t="n">
        <v>526</v>
      </c>
      <c r="L39" s="114" t="n">
        <f aca="false">K39/G39</f>
        <v>0.998102466793169</v>
      </c>
      <c r="M39" s="115" t="n">
        <v>611</v>
      </c>
      <c r="N39" s="115" t="n">
        <v>34</v>
      </c>
      <c r="O39" s="115" t="n">
        <v>8</v>
      </c>
      <c r="P39" s="116" t="n">
        <v>7</v>
      </c>
      <c r="Q39" s="111" t="n">
        <v>16</v>
      </c>
      <c r="R39" s="115" t="n">
        <v>7</v>
      </c>
      <c r="S39" s="115" t="n">
        <v>433</v>
      </c>
      <c r="T39" s="115" t="n">
        <v>174</v>
      </c>
      <c r="U39" s="116" t="n">
        <v>53</v>
      </c>
      <c r="V39" s="117" t="n">
        <v>150</v>
      </c>
      <c r="W39" s="112" t="n">
        <f aca="false">V39/I39</f>
        <v>0.227272727272727</v>
      </c>
      <c r="X39" s="113" t="n">
        <v>4</v>
      </c>
      <c r="Y39" s="112" t="n">
        <f aca="false">X39/I39</f>
        <v>0.00606060606060606</v>
      </c>
      <c r="Z39" s="113" t="n">
        <v>506</v>
      </c>
      <c r="AA39" s="114" t="n">
        <f aca="false">Z39/I39</f>
        <v>0.766666666666667</v>
      </c>
      <c r="AB39" s="117" t="n">
        <v>67</v>
      </c>
      <c r="AC39" s="112" t="n">
        <f aca="false">AB39/(AB39+AD39)</f>
        <v>0.101515151515152</v>
      </c>
      <c r="AD39" s="113" t="n">
        <v>593</v>
      </c>
      <c r="AE39" s="114" t="n">
        <f aca="false">AD39/(AD39+AB39)</f>
        <v>0.898484848484848</v>
      </c>
      <c r="AF39" s="113" t="n">
        <v>2</v>
      </c>
      <c r="AG39" s="119" t="n">
        <v>1</v>
      </c>
      <c r="AH39" s="111" t="n">
        <v>2</v>
      </c>
      <c r="AI39" s="115"/>
      <c r="AJ39" s="115"/>
      <c r="AK39" s="116"/>
      <c r="AL39" s="117"/>
      <c r="AM39" s="119" t="n">
        <v>2</v>
      </c>
      <c r="AN39" s="113"/>
      <c r="AO39" s="113" t="n">
        <v>2</v>
      </c>
      <c r="AP39" s="113"/>
      <c r="AQ39" s="111"/>
      <c r="AR39" s="113" t="n">
        <v>2</v>
      </c>
      <c r="AS39" s="115"/>
      <c r="AT39" s="116"/>
    </row>
    <row r="40" customFormat="false" ht="13.8" hidden="false" customHeight="false" outlineLevel="0" collapsed="false">
      <c r="A40" s="91"/>
      <c r="B40" s="106" t="s">
        <v>115</v>
      </c>
      <c r="C40" s="107" t="s">
        <v>116</v>
      </c>
      <c r="D40" s="108" t="n">
        <v>1195</v>
      </c>
      <c r="E40" s="109" t="n">
        <v>10334</v>
      </c>
      <c r="F40" s="110" t="n">
        <f aca="false">D40/E40</f>
        <v>0.115637700793497</v>
      </c>
      <c r="G40" s="109" t="n">
        <v>832</v>
      </c>
      <c r="H40" s="110" t="n">
        <f aca="false">G40/E40</f>
        <v>0.0805109347784014</v>
      </c>
      <c r="I40" s="111" t="n">
        <v>1156</v>
      </c>
      <c r="J40" s="112" t="n">
        <f aca="false">I40/D40</f>
        <v>0.967364016736402</v>
      </c>
      <c r="K40" s="113" t="n">
        <v>815</v>
      </c>
      <c r="L40" s="114" t="n">
        <f aca="false">K40/G40</f>
        <v>0.979567307692308</v>
      </c>
      <c r="M40" s="115" t="n">
        <v>1015</v>
      </c>
      <c r="N40" s="115" t="n">
        <v>100</v>
      </c>
      <c r="O40" s="115" t="n">
        <v>27</v>
      </c>
      <c r="P40" s="116" t="n">
        <v>14</v>
      </c>
      <c r="Q40" s="111" t="n">
        <v>26</v>
      </c>
      <c r="R40" s="115" t="n">
        <v>10</v>
      </c>
      <c r="S40" s="115" t="n">
        <v>561</v>
      </c>
      <c r="T40" s="115" t="n">
        <v>469</v>
      </c>
      <c r="U40" s="116" t="n">
        <v>126</v>
      </c>
      <c r="V40" s="117" t="n">
        <v>675</v>
      </c>
      <c r="W40" s="112" t="n">
        <f aca="false">V40/I40</f>
        <v>0.583910034602076</v>
      </c>
      <c r="X40" s="113" t="n">
        <v>43</v>
      </c>
      <c r="Y40" s="112" t="n">
        <f aca="false">X40/I40</f>
        <v>0.03719723183391</v>
      </c>
      <c r="Z40" s="113" t="n">
        <v>438</v>
      </c>
      <c r="AA40" s="114" t="n">
        <f aca="false">Z40/I40</f>
        <v>0.378892733564014</v>
      </c>
      <c r="AB40" s="117" t="n">
        <v>248</v>
      </c>
      <c r="AC40" s="112" t="n">
        <f aca="false">AB40/(AB40+AD40)</f>
        <v>0.214532871972318</v>
      </c>
      <c r="AD40" s="113" t="n">
        <v>908</v>
      </c>
      <c r="AE40" s="114" t="n">
        <f aca="false">AD40/(AD40+AB40)</f>
        <v>0.785467128027682</v>
      </c>
      <c r="AF40" s="113" t="n">
        <v>39</v>
      </c>
      <c r="AG40" s="119" t="n">
        <v>17</v>
      </c>
      <c r="AH40" s="111" t="n">
        <v>2</v>
      </c>
      <c r="AI40" s="115" t="n">
        <v>35</v>
      </c>
      <c r="AJ40" s="115" t="n">
        <v>2</v>
      </c>
      <c r="AK40" s="116"/>
      <c r="AL40" s="117" t="n">
        <v>5</v>
      </c>
      <c r="AM40" s="119" t="n">
        <v>34</v>
      </c>
      <c r="AN40" s="113"/>
      <c r="AO40" s="113" t="n">
        <v>29</v>
      </c>
      <c r="AP40" s="113" t="n">
        <v>2</v>
      </c>
      <c r="AQ40" s="111"/>
      <c r="AR40" s="113" t="n">
        <v>39</v>
      </c>
      <c r="AS40" s="115"/>
      <c r="AT40" s="116"/>
    </row>
    <row r="41" customFormat="false" ht="13.8" hidden="false" customHeight="false" outlineLevel="0" collapsed="false">
      <c r="A41" s="91"/>
      <c r="B41" s="106" t="s">
        <v>96</v>
      </c>
      <c r="C41" s="107" t="s">
        <v>97</v>
      </c>
      <c r="D41" s="108" t="n">
        <v>246</v>
      </c>
      <c r="E41" s="109" t="n">
        <v>1843</v>
      </c>
      <c r="F41" s="110" t="n">
        <f aca="false">D41/E41</f>
        <v>0.133478024959305</v>
      </c>
      <c r="G41" s="109" t="n">
        <v>193</v>
      </c>
      <c r="H41" s="110" t="n">
        <f aca="false">G41/E41</f>
        <v>0.104720564297341</v>
      </c>
      <c r="I41" s="111" t="n">
        <v>235</v>
      </c>
      <c r="J41" s="112" t="n">
        <f aca="false">I41/D41</f>
        <v>0.955284552845528</v>
      </c>
      <c r="K41" s="113" t="n">
        <v>186</v>
      </c>
      <c r="L41" s="114" t="n">
        <f aca="false">K41/G41</f>
        <v>0.963730569948186</v>
      </c>
      <c r="M41" s="115" t="n">
        <v>213</v>
      </c>
      <c r="N41" s="115" t="n">
        <v>17</v>
      </c>
      <c r="O41" s="115" t="n">
        <v>5</v>
      </c>
      <c r="P41" s="116"/>
      <c r="Q41" s="111" t="n">
        <v>11</v>
      </c>
      <c r="R41" s="115" t="n">
        <v>4</v>
      </c>
      <c r="S41" s="115" t="n">
        <v>111</v>
      </c>
      <c r="T41" s="115" t="n">
        <v>89</v>
      </c>
      <c r="U41" s="116" t="n">
        <v>35</v>
      </c>
      <c r="V41" s="117" t="n">
        <v>80</v>
      </c>
      <c r="W41" s="112" t="n">
        <f aca="false">V41/I41</f>
        <v>0.340425531914894</v>
      </c>
      <c r="X41" s="113" t="n">
        <v>32</v>
      </c>
      <c r="Y41" s="112" t="n">
        <f aca="false">X41/I41</f>
        <v>0.136170212765957</v>
      </c>
      <c r="Z41" s="113" t="n">
        <v>123</v>
      </c>
      <c r="AA41" s="114" t="n">
        <f aca="false">Z41/I41</f>
        <v>0.523404255319149</v>
      </c>
      <c r="AB41" s="117" t="n">
        <v>42</v>
      </c>
      <c r="AC41" s="112" t="n">
        <f aca="false">AB41/(AB41+AD41)</f>
        <v>0.178723404255319</v>
      </c>
      <c r="AD41" s="113" t="n">
        <v>193</v>
      </c>
      <c r="AE41" s="114" t="n">
        <f aca="false">AD41/(AD41+AB41)</f>
        <v>0.821276595744681</v>
      </c>
      <c r="AF41" s="113" t="n">
        <v>11</v>
      </c>
      <c r="AG41" s="119" t="n">
        <v>7</v>
      </c>
      <c r="AH41" s="111"/>
      <c r="AI41" s="115" t="n">
        <v>11</v>
      </c>
      <c r="AJ41" s="115"/>
      <c r="AK41" s="116"/>
      <c r="AL41" s="117" t="n">
        <v>4</v>
      </c>
      <c r="AM41" s="119" t="n">
        <v>7</v>
      </c>
      <c r="AN41" s="113"/>
      <c r="AO41" s="113" t="n">
        <v>5</v>
      </c>
      <c r="AP41" s="113" t="n">
        <v>1</v>
      </c>
      <c r="AQ41" s="111"/>
      <c r="AR41" s="113" t="n">
        <v>11</v>
      </c>
      <c r="AS41" s="115"/>
      <c r="AT41" s="116"/>
    </row>
    <row r="42" customFormat="false" ht="13.8" hidden="false" customHeight="false" outlineLevel="0" collapsed="false">
      <c r="A42" s="91"/>
      <c r="B42" s="106" t="s">
        <v>117</v>
      </c>
      <c r="C42" s="107" t="s">
        <v>118</v>
      </c>
      <c r="D42" s="108" t="n">
        <v>1203</v>
      </c>
      <c r="E42" s="109" t="n">
        <v>11687</v>
      </c>
      <c r="F42" s="110" t="n">
        <f aca="false">D42/E42</f>
        <v>0.102934884914863</v>
      </c>
      <c r="G42" s="109" t="n">
        <v>809</v>
      </c>
      <c r="H42" s="110" t="n">
        <f aca="false">G42/E42</f>
        <v>0.0692222127149825</v>
      </c>
      <c r="I42" s="111" t="n">
        <v>1181</v>
      </c>
      <c r="J42" s="112" t="n">
        <f aca="false">I42/D42</f>
        <v>0.981712385702411</v>
      </c>
      <c r="K42" s="113" t="n">
        <v>802</v>
      </c>
      <c r="L42" s="114" t="n">
        <f aca="false">K42/G42</f>
        <v>0.991347342398022</v>
      </c>
      <c r="M42" s="115" t="n">
        <v>1034</v>
      </c>
      <c r="N42" s="115" t="n">
        <v>104</v>
      </c>
      <c r="O42" s="115" t="n">
        <v>24</v>
      </c>
      <c r="P42" s="116" t="n">
        <v>19</v>
      </c>
      <c r="Q42" s="111" t="n">
        <v>43</v>
      </c>
      <c r="R42" s="115" t="n">
        <v>17</v>
      </c>
      <c r="S42" s="115" t="n">
        <v>519</v>
      </c>
      <c r="T42" s="115" t="n">
        <v>522</v>
      </c>
      <c r="U42" s="116" t="n">
        <v>140</v>
      </c>
      <c r="V42" s="117" t="n">
        <v>460</v>
      </c>
      <c r="W42" s="112" t="n">
        <f aca="false">V42/I42</f>
        <v>0.389500423370025</v>
      </c>
      <c r="X42" s="113" t="n">
        <v>20</v>
      </c>
      <c r="Y42" s="112" t="n">
        <f aca="false">X42/I42</f>
        <v>0.0169348010160881</v>
      </c>
      <c r="Z42" s="113" t="n">
        <v>701</v>
      </c>
      <c r="AA42" s="114" t="n">
        <f aca="false">Z42/I42</f>
        <v>0.593564775613887</v>
      </c>
      <c r="AB42" s="117" t="n">
        <v>185</v>
      </c>
      <c r="AC42" s="112" t="n">
        <f aca="false">AB42/(AB42+AD42)</f>
        <v>0.156646909398815</v>
      </c>
      <c r="AD42" s="113" t="n">
        <v>996</v>
      </c>
      <c r="AE42" s="114" t="n">
        <f aca="false">AD42/(AD42+AB42)</f>
        <v>0.843353090601185</v>
      </c>
      <c r="AF42" s="113" t="n">
        <v>22</v>
      </c>
      <c r="AG42" s="119" t="n">
        <v>7</v>
      </c>
      <c r="AH42" s="111" t="n">
        <v>3</v>
      </c>
      <c r="AI42" s="115" t="n">
        <v>13</v>
      </c>
      <c r="AJ42" s="115" t="n">
        <v>6</v>
      </c>
      <c r="AK42" s="116"/>
      <c r="AL42" s="117"/>
      <c r="AM42" s="119" t="n">
        <v>22</v>
      </c>
      <c r="AN42" s="113" t="n">
        <v>2</v>
      </c>
      <c r="AO42" s="113" t="n">
        <v>17</v>
      </c>
      <c r="AP42" s="113" t="n">
        <v>1</v>
      </c>
      <c r="AQ42" s="111"/>
      <c r="AR42" s="113" t="n">
        <v>22</v>
      </c>
      <c r="AS42" s="115"/>
      <c r="AT42" s="116"/>
    </row>
    <row r="43" customFormat="false" ht="13.8" hidden="false" customHeight="false" outlineLevel="0" collapsed="false">
      <c r="A43" s="91"/>
      <c r="B43" s="106" t="s">
        <v>119</v>
      </c>
      <c r="C43" s="107" t="s">
        <v>120</v>
      </c>
      <c r="D43" s="108" t="n">
        <v>1673</v>
      </c>
      <c r="E43" s="109" t="n">
        <v>19506</v>
      </c>
      <c r="F43" s="110" t="n">
        <f aca="false">D43/E43</f>
        <v>0.085768481492874</v>
      </c>
      <c r="G43" s="109" t="n">
        <v>1129</v>
      </c>
      <c r="H43" s="110" t="n">
        <f aca="false">G43/E43</f>
        <v>0.0578796267815031</v>
      </c>
      <c r="I43" s="111" t="n">
        <v>1661</v>
      </c>
      <c r="J43" s="112" t="n">
        <f aca="false">I43/D43</f>
        <v>0.992827256425583</v>
      </c>
      <c r="K43" s="113" t="n">
        <v>1126</v>
      </c>
      <c r="L43" s="114" t="n">
        <f aca="false">K43/G43</f>
        <v>0.997342781222321</v>
      </c>
      <c r="M43" s="115" t="n">
        <v>1430</v>
      </c>
      <c r="N43" s="115" t="n">
        <v>146</v>
      </c>
      <c r="O43" s="115" t="n">
        <v>57</v>
      </c>
      <c r="P43" s="116" t="n">
        <v>28</v>
      </c>
      <c r="Q43" s="111" t="n">
        <v>43</v>
      </c>
      <c r="R43" s="115" t="n">
        <v>23</v>
      </c>
      <c r="S43" s="115" t="n">
        <v>737</v>
      </c>
      <c r="T43" s="115" t="n">
        <v>697</v>
      </c>
      <c r="U43" s="116" t="n">
        <v>227</v>
      </c>
      <c r="V43" s="117" t="n">
        <v>594</v>
      </c>
      <c r="W43" s="112" t="n">
        <f aca="false">V43/I43</f>
        <v>0.357615894039735</v>
      </c>
      <c r="X43" s="113" t="n">
        <v>30</v>
      </c>
      <c r="Y43" s="112" t="n">
        <f aca="false">X43/I43</f>
        <v>0.0180614087898856</v>
      </c>
      <c r="Z43" s="113" t="n">
        <v>1037</v>
      </c>
      <c r="AA43" s="114" t="n">
        <f aca="false">Z43/I43</f>
        <v>0.624322697170379</v>
      </c>
      <c r="AB43" s="142" t="n">
        <v>366</v>
      </c>
      <c r="AC43" s="112" t="n">
        <f aca="false">AB43/(AB43+AD43)</f>
        <v>0.220349187236604</v>
      </c>
      <c r="AD43" s="143" t="n">
        <v>1295</v>
      </c>
      <c r="AE43" s="114" t="n">
        <f aca="false">AD43/(AD43+AB43)</f>
        <v>0.779650812763396</v>
      </c>
      <c r="AF43" s="113" t="n">
        <v>12</v>
      </c>
      <c r="AG43" s="119" t="n">
        <v>3</v>
      </c>
      <c r="AH43" s="111" t="n">
        <v>1</v>
      </c>
      <c r="AI43" s="115" t="n">
        <v>7</v>
      </c>
      <c r="AJ43" s="115" t="n">
        <v>3</v>
      </c>
      <c r="AK43" s="116" t="n">
        <v>1</v>
      </c>
      <c r="AL43" s="117" t="n">
        <v>2</v>
      </c>
      <c r="AM43" s="119" t="n">
        <v>10</v>
      </c>
      <c r="AN43" s="113"/>
      <c r="AO43" s="113" t="n">
        <v>9</v>
      </c>
      <c r="AP43" s="113" t="n">
        <v>3</v>
      </c>
      <c r="AQ43" s="111"/>
      <c r="AR43" s="113" t="n">
        <v>12</v>
      </c>
      <c r="AS43" s="115"/>
      <c r="AT43" s="116"/>
    </row>
    <row r="44" customFormat="false" ht="13.8" hidden="false" customHeight="false" outlineLevel="0" collapsed="false">
      <c r="A44" s="91"/>
      <c r="B44" s="106" t="s">
        <v>121</v>
      </c>
      <c r="C44" s="107" t="s">
        <v>122</v>
      </c>
      <c r="D44" s="108" t="n">
        <v>1708</v>
      </c>
      <c r="E44" s="109" t="n">
        <v>13180</v>
      </c>
      <c r="F44" s="110" t="n">
        <f aca="false">D44/E44</f>
        <v>0.12959028831563</v>
      </c>
      <c r="G44" s="109" t="n">
        <v>1290</v>
      </c>
      <c r="H44" s="110" t="n">
        <f aca="false">G44/E44</f>
        <v>0.0978755690440061</v>
      </c>
      <c r="I44" s="111" t="n">
        <v>1694</v>
      </c>
      <c r="J44" s="112" t="n">
        <f aca="false">I44/D44</f>
        <v>0.991803278688525</v>
      </c>
      <c r="K44" s="113" t="n">
        <v>1286</v>
      </c>
      <c r="L44" s="114" t="n">
        <f aca="false">K44/G44</f>
        <v>0.996899224806202</v>
      </c>
      <c r="M44" s="115" t="n">
        <v>1520</v>
      </c>
      <c r="N44" s="115" t="n">
        <v>92</v>
      </c>
      <c r="O44" s="115" t="n">
        <v>48</v>
      </c>
      <c r="P44" s="116" t="n">
        <v>34</v>
      </c>
      <c r="Q44" s="111" t="n">
        <v>42</v>
      </c>
      <c r="R44" s="115" t="n">
        <v>20</v>
      </c>
      <c r="S44" s="115" t="n">
        <v>933</v>
      </c>
      <c r="T44" s="115" t="n">
        <v>571</v>
      </c>
      <c r="U44" s="116" t="n">
        <v>190</v>
      </c>
      <c r="V44" s="117" t="n">
        <v>588</v>
      </c>
      <c r="W44" s="112" t="n">
        <f aca="false">V44/I44</f>
        <v>0.347107438016529</v>
      </c>
      <c r="X44" s="113" t="n">
        <v>19</v>
      </c>
      <c r="Y44" s="112" t="n">
        <f aca="false">X44/I44</f>
        <v>0.0112160566706021</v>
      </c>
      <c r="Z44" s="113" t="n">
        <v>1087</v>
      </c>
      <c r="AA44" s="114" t="n">
        <f aca="false">Z44/I44</f>
        <v>0.641676505312869</v>
      </c>
      <c r="AB44" s="117" t="n">
        <v>252</v>
      </c>
      <c r="AC44" s="112" t="n">
        <f aca="false">AB44/(AB44+AD44)</f>
        <v>0.148760330578512</v>
      </c>
      <c r="AD44" s="113" t="n">
        <v>1442</v>
      </c>
      <c r="AE44" s="114" t="n">
        <f aca="false">AD44/(AD44+AB44)</f>
        <v>0.851239669421488</v>
      </c>
      <c r="AF44" s="113" t="n">
        <v>14</v>
      </c>
      <c r="AG44" s="119" t="n">
        <v>4</v>
      </c>
      <c r="AH44" s="111"/>
      <c r="AI44" s="115" t="n">
        <v>13</v>
      </c>
      <c r="AJ44" s="115" t="n">
        <v>1</v>
      </c>
      <c r="AK44" s="116"/>
      <c r="AL44" s="117" t="n">
        <v>2</v>
      </c>
      <c r="AM44" s="119" t="n">
        <v>12</v>
      </c>
      <c r="AN44" s="113"/>
      <c r="AO44" s="113" t="n">
        <v>8</v>
      </c>
      <c r="AP44" s="113" t="n">
        <v>2</v>
      </c>
      <c r="AQ44" s="111"/>
      <c r="AR44" s="113" t="n">
        <v>14</v>
      </c>
      <c r="AS44" s="115"/>
      <c r="AT44" s="116"/>
    </row>
    <row r="45" customFormat="false" ht="13.8" hidden="false" customHeight="false" outlineLevel="0" collapsed="false">
      <c r="A45" s="91"/>
      <c r="B45" s="120" t="s">
        <v>123</v>
      </c>
      <c r="C45" s="121" t="s">
        <v>124</v>
      </c>
      <c r="D45" s="122" t="n">
        <v>1389</v>
      </c>
      <c r="E45" s="123" t="n">
        <v>11940</v>
      </c>
      <c r="F45" s="124" t="n">
        <f aca="false">D45/E45</f>
        <v>0.116331658291457</v>
      </c>
      <c r="G45" s="123" t="n">
        <v>1091</v>
      </c>
      <c r="H45" s="124" t="n">
        <f aca="false">G45/E45</f>
        <v>0.0913735343383585</v>
      </c>
      <c r="I45" s="125" t="n">
        <v>1368</v>
      </c>
      <c r="J45" s="126" t="n">
        <f aca="false">I45/D45</f>
        <v>0.98488120950324</v>
      </c>
      <c r="K45" s="127" t="n">
        <v>1081</v>
      </c>
      <c r="L45" s="128" t="n">
        <f aca="false">K45/G45</f>
        <v>0.99083409715857</v>
      </c>
      <c r="M45" s="129" t="n">
        <v>1248</v>
      </c>
      <c r="N45" s="129" t="n">
        <v>82</v>
      </c>
      <c r="O45" s="129" t="n">
        <v>19</v>
      </c>
      <c r="P45" s="130" t="n">
        <v>19</v>
      </c>
      <c r="Q45" s="125" t="n">
        <v>49</v>
      </c>
      <c r="R45" s="129" t="n">
        <v>21</v>
      </c>
      <c r="S45" s="129" t="n">
        <v>578</v>
      </c>
      <c r="T45" s="129" t="n">
        <v>613</v>
      </c>
      <c r="U45" s="130" t="n">
        <v>177</v>
      </c>
      <c r="V45" s="131" t="n">
        <v>521</v>
      </c>
      <c r="W45" s="126" t="n">
        <f aca="false">V45/I45</f>
        <v>0.380847953216374</v>
      </c>
      <c r="X45" s="127" t="n">
        <v>35</v>
      </c>
      <c r="Y45" s="126" t="n">
        <f aca="false">X45/I45</f>
        <v>0.0255847953216374</v>
      </c>
      <c r="Z45" s="127" t="n">
        <v>812</v>
      </c>
      <c r="AA45" s="128" t="n">
        <f aca="false">Z45/I45</f>
        <v>0.593567251461988</v>
      </c>
      <c r="AB45" s="131" t="n">
        <v>252</v>
      </c>
      <c r="AC45" s="126" t="n">
        <f aca="false">AB45/(AB45+AD45)</f>
        <v>0.184210526315789</v>
      </c>
      <c r="AD45" s="127" t="n">
        <v>1116</v>
      </c>
      <c r="AE45" s="128" t="n">
        <f aca="false">AD45/(AD45+AB45)</f>
        <v>0.81578947368421</v>
      </c>
      <c r="AF45" s="127" t="n">
        <v>21</v>
      </c>
      <c r="AG45" s="133" t="n">
        <v>10</v>
      </c>
      <c r="AH45" s="125"/>
      <c r="AI45" s="129" t="n">
        <v>11</v>
      </c>
      <c r="AJ45" s="129" t="n">
        <v>9</v>
      </c>
      <c r="AK45" s="130" t="n">
        <v>1</v>
      </c>
      <c r="AL45" s="131" t="n">
        <v>7</v>
      </c>
      <c r="AM45" s="133" t="n">
        <v>14</v>
      </c>
      <c r="AN45" s="127" t="n">
        <v>6</v>
      </c>
      <c r="AO45" s="127" t="n">
        <v>9</v>
      </c>
      <c r="AP45" s="127" t="n">
        <v>2</v>
      </c>
      <c r="AQ45" s="125"/>
      <c r="AR45" s="127" t="n">
        <v>21</v>
      </c>
      <c r="AS45" s="129"/>
      <c r="AT45" s="130"/>
    </row>
    <row r="46" customFormat="false" ht="13.8" hidden="false" customHeight="false" outlineLevel="0" collapsed="false">
      <c r="A46" s="134" t="s">
        <v>125</v>
      </c>
      <c r="B46" s="135" t="s">
        <v>126</v>
      </c>
      <c r="C46" s="136" t="s">
        <v>127</v>
      </c>
      <c r="D46" s="137" t="n">
        <v>534</v>
      </c>
      <c r="E46" s="138" t="n">
        <v>11966</v>
      </c>
      <c r="F46" s="61" t="n">
        <f aca="false">D46/E46</f>
        <v>0.0446264415844894</v>
      </c>
      <c r="G46" s="138" t="n">
        <v>286</v>
      </c>
      <c r="H46" s="61" t="n">
        <f aca="false">G46/E46</f>
        <v>0.0239010529834531</v>
      </c>
      <c r="I46" s="139" t="n">
        <v>531</v>
      </c>
      <c r="J46" s="63" t="n">
        <f aca="false">I46/D46</f>
        <v>0.99438202247191</v>
      </c>
      <c r="K46" s="70" t="n">
        <v>285</v>
      </c>
      <c r="L46" s="65" t="n">
        <f aca="false">K46/G46</f>
        <v>0.996503496503496</v>
      </c>
      <c r="M46" s="140" t="n">
        <v>356</v>
      </c>
      <c r="N46" s="140" t="n">
        <v>88</v>
      </c>
      <c r="O46" s="140" t="n">
        <v>55</v>
      </c>
      <c r="P46" s="141" t="n">
        <v>32</v>
      </c>
      <c r="Q46" s="139" t="n">
        <v>13</v>
      </c>
      <c r="R46" s="140" t="n">
        <v>8</v>
      </c>
      <c r="S46" s="140" t="n">
        <v>249</v>
      </c>
      <c r="T46" s="140" t="n">
        <v>213</v>
      </c>
      <c r="U46" s="141" t="n">
        <v>69</v>
      </c>
      <c r="V46" s="69" t="n">
        <v>280</v>
      </c>
      <c r="W46" s="63" t="n">
        <f aca="false">V46/I46</f>
        <v>0.527306967984934</v>
      </c>
      <c r="X46" s="70" t="n">
        <v>61</v>
      </c>
      <c r="Y46" s="63" t="n">
        <f aca="false">X46/I46</f>
        <v>0.114877589453861</v>
      </c>
      <c r="Z46" s="70" t="n">
        <v>190</v>
      </c>
      <c r="AA46" s="65" t="n">
        <f aca="false">Z46/I46</f>
        <v>0.357815442561205</v>
      </c>
      <c r="AB46" s="69" t="n">
        <v>162</v>
      </c>
      <c r="AC46" s="63" t="n">
        <f aca="false">AB46/(AB46+AD46)</f>
        <v>0.305084745762712</v>
      </c>
      <c r="AD46" s="70" t="n">
        <v>369</v>
      </c>
      <c r="AE46" s="65" t="n">
        <f aca="false">AD46/(AD46+AB46)</f>
        <v>0.694915254237288</v>
      </c>
      <c r="AF46" s="70" t="n">
        <v>3</v>
      </c>
      <c r="AG46" s="72" t="n">
        <v>1</v>
      </c>
      <c r="AH46" s="139"/>
      <c r="AI46" s="140" t="n">
        <v>1</v>
      </c>
      <c r="AJ46" s="140" t="n">
        <v>2</v>
      </c>
      <c r="AK46" s="141"/>
      <c r="AL46" s="69"/>
      <c r="AM46" s="72" t="n">
        <v>3</v>
      </c>
      <c r="AN46" s="70"/>
      <c r="AO46" s="70" t="n">
        <v>1</v>
      </c>
      <c r="AP46" s="70" t="n">
        <v>2</v>
      </c>
      <c r="AQ46" s="69"/>
      <c r="AR46" s="70" t="n">
        <v>3</v>
      </c>
      <c r="AS46" s="70"/>
      <c r="AT46" s="141"/>
    </row>
    <row r="47" customFormat="false" ht="13.8" hidden="false" customHeight="false" outlineLevel="0" collapsed="false">
      <c r="A47" s="134"/>
      <c r="B47" s="135" t="s">
        <v>128</v>
      </c>
      <c r="C47" s="136" t="s">
        <v>129</v>
      </c>
      <c r="D47" s="137" t="n">
        <v>359</v>
      </c>
      <c r="E47" s="138" t="n">
        <v>6871</v>
      </c>
      <c r="F47" s="61" t="n">
        <f aca="false">D47/E47</f>
        <v>0.0522485809925775</v>
      </c>
      <c r="G47" s="138" t="n">
        <v>234</v>
      </c>
      <c r="H47" s="61" t="n">
        <f aca="false">G47/E47</f>
        <v>0.0340561781400087</v>
      </c>
      <c r="I47" s="139" t="n">
        <v>359</v>
      </c>
      <c r="J47" s="63" t="n">
        <f aca="false">I47/D47</f>
        <v>1</v>
      </c>
      <c r="K47" s="70" t="n">
        <v>234</v>
      </c>
      <c r="L47" s="65" t="n">
        <f aca="false">K47/G47</f>
        <v>1</v>
      </c>
      <c r="M47" s="140" t="n">
        <v>294</v>
      </c>
      <c r="N47" s="140" t="n">
        <v>37</v>
      </c>
      <c r="O47" s="140" t="n">
        <v>14</v>
      </c>
      <c r="P47" s="141" t="n">
        <v>14</v>
      </c>
      <c r="Q47" s="139" t="n">
        <v>18</v>
      </c>
      <c r="R47" s="140" t="n">
        <v>6</v>
      </c>
      <c r="S47" s="140" t="n">
        <v>136</v>
      </c>
      <c r="T47" s="140" t="n">
        <v>160</v>
      </c>
      <c r="U47" s="141" t="n">
        <v>63</v>
      </c>
      <c r="V47" s="69" t="n">
        <v>118</v>
      </c>
      <c r="W47" s="63" t="n">
        <f aca="false">V47/I47</f>
        <v>0.328690807799443</v>
      </c>
      <c r="X47" s="70" t="n">
        <v>15</v>
      </c>
      <c r="Y47" s="63" t="n">
        <f aca="false">X47/I47</f>
        <v>0.0417827298050139</v>
      </c>
      <c r="Z47" s="70" t="n">
        <v>226</v>
      </c>
      <c r="AA47" s="65" t="n">
        <f aca="false">Z47/I47</f>
        <v>0.629526462395543</v>
      </c>
      <c r="AB47" s="69" t="n">
        <v>86</v>
      </c>
      <c r="AC47" s="63" t="n">
        <f aca="false">AB47/(AB47+AD47)</f>
        <v>0.239554317548746</v>
      </c>
      <c r="AD47" s="70" t="n">
        <v>273</v>
      </c>
      <c r="AE47" s="65" t="n">
        <f aca="false">AD47/(AD47+AB47)</f>
        <v>0.760445682451253</v>
      </c>
      <c r="AF47" s="70"/>
      <c r="AG47" s="72"/>
      <c r="AH47" s="139"/>
      <c r="AI47" s="140"/>
      <c r="AJ47" s="140"/>
      <c r="AK47" s="141"/>
      <c r="AL47" s="69"/>
      <c r="AM47" s="72"/>
      <c r="AN47" s="70"/>
      <c r="AO47" s="70"/>
      <c r="AP47" s="70"/>
      <c r="AQ47" s="69"/>
      <c r="AR47" s="70"/>
      <c r="AS47" s="70"/>
      <c r="AT47" s="141"/>
    </row>
    <row r="48" customFormat="false" ht="13.8" hidden="false" customHeight="false" outlineLevel="0" collapsed="false">
      <c r="A48" s="134"/>
      <c r="B48" s="135" t="s">
        <v>130</v>
      </c>
      <c r="C48" s="136" t="s">
        <v>131</v>
      </c>
      <c r="D48" s="137" t="n">
        <v>816</v>
      </c>
      <c r="E48" s="138" t="n">
        <v>13186</v>
      </c>
      <c r="F48" s="61" t="n">
        <f aca="false">D48/E48</f>
        <v>0.0618838161686637</v>
      </c>
      <c r="G48" s="138" t="n">
        <v>514</v>
      </c>
      <c r="H48" s="61" t="n">
        <f aca="false">G48/E48</f>
        <v>0.0389807371454573</v>
      </c>
      <c r="I48" s="139" t="n">
        <v>808</v>
      </c>
      <c r="J48" s="63" t="n">
        <f aca="false">I48/D48</f>
        <v>0.990196078431373</v>
      </c>
      <c r="K48" s="70" t="n">
        <v>514</v>
      </c>
      <c r="L48" s="65" t="n">
        <f aca="false">K48/G48</f>
        <v>1</v>
      </c>
      <c r="M48" s="140" t="n">
        <v>598</v>
      </c>
      <c r="N48" s="140" t="n">
        <v>123</v>
      </c>
      <c r="O48" s="140" t="n">
        <v>50</v>
      </c>
      <c r="P48" s="141" t="n">
        <v>37</v>
      </c>
      <c r="Q48" s="139" t="n">
        <v>47</v>
      </c>
      <c r="R48" s="140" t="n">
        <v>10</v>
      </c>
      <c r="S48" s="140" t="n">
        <v>297</v>
      </c>
      <c r="T48" s="140" t="n">
        <v>359</v>
      </c>
      <c r="U48" s="141" t="n">
        <v>152</v>
      </c>
      <c r="V48" s="69" t="n">
        <v>347</v>
      </c>
      <c r="W48" s="63" t="n">
        <f aca="false">V48/I48</f>
        <v>0.429455445544554</v>
      </c>
      <c r="X48" s="70" t="n">
        <v>43</v>
      </c>
      <c r="Y48" s="63" t="n">
        <f aca="false">X48/I48</f>
        <v>0.0532178217821782</v>
      </c>
      <c r="Z48" s="70" t="n">
        <v>418</v>
      </c>
      <c r="AA48" s="65" t="n">
        <f aca="false">Z48/I48</f>
        <v>0.517326732673267</v>
      </c>
      <c r="AB48" s="69" t="n">
        <v>224</v>
      </c>
      <c r="AC48" s="63" t="n">
        <f aca="false">AB48/(AB48+AD48)</f>
        <v>0.277227722772277</v>
      </c>
      <c r="AD48" s="70" t="n">
        <v>584</v>
      </c>
      <c r="AE48" s="65" t="n">
        <f aca="false">AD48/(AD48+AB48)</f>
        <v>0.722772277227723</v>
      </c>
      <c r="AF48" s="70" t="n">
        <v>8</v>
      </c>
      <c r="AG48" s="72"/>
      <c r="AH48" s="139"/>
      <c r="AI48" s="140" t="n">
        <v>7</v>
      </c>
      <c r="AJ48" s="140" t="n">
        <v>1</v>
      </c>
      <c r="AK48" s="141"/>
      <c r="AL48" s="69" t="n">
        <v>1</v>
      </c>
      <c r="AM48" s="72" t="n">
        <v>7</v>
      </c>
      <c r="AN48" s="70"/>
      <c r="AO48" s="70" t="n">
        <v>8</v>
      </c>
      <c r="AP48" s="70"/>
      <c r="AQ48" s="69"/>
      <c r="AR48" s="70" t="n">
        <v>8</v>
      </c>
      <c r="AS48" s="70"/>
      <c r="AT48" s="141"/>
    </row>
    <row r="49" customFormat="false" ht="13.8" hidden="false" customHeight="false" outlineLevel="0" collapsed="false">
      <c r="A49" s="134"/>
      <c r="B49" s="135" t="s">
        <v>132</v>
      </c>
      <c r="C49" s="136" t="s">
        <v>133</v>
      </c>
      <c r="D49" s="137" t="n">
        <v>499</v>
      </c>
      <c r="E49" s="138" t="n">
        <v>10590</v>
      </c>
      <c r="F49" s="61" t="n">
        <f aca="false">D49/E49</f>
        <v>0.0471199244570349</v>
      </c>
      <c r="G49" s="138" t="n">
        <v>324</v>
      </c>
      <c r="H49" s="61" t="n">
        <f aca="false">G49/E49</f>
        <v>0.0305949008498584</v>
      </c>
      <c r="I49" s="139" t="n">
        <v>496</v>
      </c>
      <c r="J49" s="63" t="n">
        <f aca="false">I49/D49</f>
        <v>0.993987975951904</v>
      </c>
      <c r="K49" s="70" t="n">
        <v>321</v>
      </c>
      <c r="L49" s="65" t="n">
        <f aca="false">K49/G49</f>
        <v>0.990740740740741</v>
      </c>
      <c r="M49" s="140" t="n">
        <v>369</v>
      </c>
      <c r="N49" s="140" t="n">
        <v>63</v>
      </c>
      <c r="O49" s="140" t="n">
        <v>43</v>
      </c>
      <c r="P49" s="141" t="n">
        <v>21</v>
      </c>
      <c r="Q49" s="139" t="n">
        <v>16</v>
      </c>
      <c r="R49" s="140" t="n">
        <v>9</v>
      </c>
      <c r="S49" s="140" t="n">
        <v>235</v>
      </c>
      <c r="T49" s="140" t="n">
        <v>183</v>
      </c>
      <c r="U49" s="141" t="n">
        <v>78</v>
      </c>
      <c r="V49" s="69" t="n">
        <v>173</v>
      </c>
      <c r="W49" s="63" t="n">
        <f aca="false">V49/I49</f>
        <v>0.348790322580645</v>
      </c>
      <c r="X49" s="70" t="n">
        <v>29</v>
      </c>
      <c r="Y49" s="63" t="n">
        <f aca="false">X49/I49</f>
        <v>0.0584677419354839</v>
      </c>
      <c r="Z49" s="70" t="n">
        <v>294</v>
      </c>
      <c r="AA49" s="65" t="n">
        <f aca="false">Z49/I49</f>
        <v>0.592741935483871</v>
      </c>
      <c r="AB49" s="69" t="n">
        <v>123</v>
      </c>
      <c r="AC49" s="63" t="n">
        <f aca="false">AB49/(AB49+AD49)</f>
        <v>0.247983870967742</v>
      </c>
      <c r="AD49" s="70" t="n">
        <v>373</v>
      </c>
      <c r="AE49" s="65" t="n">
        <f aca="false">AD49/(AD49+AB49)</f>
        <v>0.752016129032258</v>
      </c>
      <c r="AF49" s="70" t="n">
        <v>3</v>
      </c>
      <c r="AG49" s="72" t="n">
        <v>3</v>
      </c>
      <c r="AH49" s="139"/>
      <c r="AI49" s="140" t="n">
        <v>3</v>
      </c>
      <c r="AJ49" s="140"/>
      <c r="AK49" s="141"/>
      <c r="AL49" s="69"/>
      <c r="AM49" s="72" t="n">
        <v>3</v>
      </c>
      <c r="AN49" s="70" t="n">
        <v>1</v>
      </c>
      <c r="AO49" s="70"/>
      <c r="AP49" s="70" t="n">
        <v>1</v>
      </c>
      <c r="AQ49" s="69"/>
      <c r="AR49" s="70" t="n">
        <v>3</v>
      </c>
      <c r="AS49" s="70"/>
      <c r="AT49" s="141"/>
    </row>
    <row r="50" customFormat="false" ht="13.8" hidden="false" customHeight="false" outlineLevel="0" collapsed="false">
      <c r="A50" s="134"/>
      <c r="B50" s="135" t="s">
        <v>134</v>
      </c>
      <c r="C50" s="136" t="s">
        <v>135</v>
      </c>
      <c r="D50" s="137" t="n">
        <v>464</v>
      </c>
      <c r="E50" s="138" t="n">
        <v>7255</v>
      </c>
      <c r="F50" s="61" t="n">
        <f aca="false">D50/E50</f>
        <v>0.0639558924879394</v>
      </c>
      <c r="G50" s="138" t="n">
        <v>291</v>
      </c>
      <c r="H50" s="61" t="n">
        <f aca="false">G50/E50</f>
        <v>0.0401102687801516</v>
      </c>
      <c r="I50" s="139" t="n">
        <v>464</v>
      </c>
      <c r="J50" s="63" t="n">
        <f aca="false">I50/D50</f>
        <v>1</v>
      </c>
      <c r="K50" s="70" t="n">
        <v>291</v>
      </c>
      <c r="L50" s="65" t="n">
        <f aca="false">K50/G50</f>
        <v>1</v>
      </c>
      <c r="M50" s="140" t="n">
        <v>267</v>
      </c>
      <c r="N50" s="140" t="n">
        <v>75</v>
      </c>
      <c r="O50" s="140" t="n">
        <v>100</v>
      </c>
      <c r="P50" s="141" t="n">
        <v>22</v>
      </c>
      <c r="Q50" s="139" t="n">
        <v>9</v>
      </c>
      <c r="R50" s="140" t="n">
        <v>5</v>
      </c>
      <c r="S50" s="140" t="n">
        <v>223</v>
      </c>
      <c r="T50" s="140" t="n">
        <v>176</v>
      </c>
      <c r="U50" s="141" t="n">
        <v>65</v>
      </c>
      <c r="V50" s="69" t="n">
        <v>256</v>
      </c>
      <c r="W50" s="63" t="n">
        <f aca="false">V50/I50</f>
        <v>0.551724137931034</v>
      </c>
      <c r="X50" s="70" t="n">
        <v>26</v>
      </c>
      <c r="Y50" s="63" t="n">
        <f aca="false">X50/I50</f>
        <v>0.0560344827586207</v>
      </c>
      <c r="Z50" s="70" t="n">
        <v>182</v>
      </c>
      <c r="AA50" s="65" t="n">
        <f aca="false">Z50/I50</f>
        <v>0.392241379310345</v>
      </c>
      <c r="AB50" s="69" t="n">
        <v>165</v>
      </c>
      <c r="AC50" s="63" t="n">
        <f aca="false">AB50/(AB50+AD50)</f>
        <v>0.355603448275862</v>
      </c>
      <c r="AD50" s="70" t="n">
        <v>299</v>
      </c>
      <c r="AE50" s="65" t="n">
        <f aca="false">AD50/(AD50+AB50)</f>
        <v>0.644396551724138</v>
      </c>
      <c r="AF50" s="70"/>
      <c r="AG50" s="72"/>
      <c r="AH50" s="139"/>
      <c r="AI50" s="140"/>
      <c r="AJ50" s="140"/>
      <c r="AK50" s="141"/>
      <c r="AL50" s="69"/>
      <c r="AM50" s="72"/>
      <c r="AN50" s="70"/>
      <c r="AO50" s="70"/>
      <c r="AP50" s="70"/>
      <c r="AQ50" s="69"/>
      <c r="AR50" s="70"/>
      <c r="AS50" s="70"/>
      <c r="AT50" s="141"/>
    </row>
    <row r="51" customFormat="false" ht="13.8" hidden="false" customHeight="false" outlineLevel="0" collapsed="false">
      <c r="A51" s="134"/>
      <c r="B51" s="135" t="s">
        <v>136</v>
      </c>
      <c r="C51" s="136" t="s">
        <v>137</v>
      </c>
      <c r="D51" s="137" t="n">
        <v>2220</v>
      </c>
      <c r="E51" s="138" t="n">
        <v>61303</v>
      </c>
      <c r="F51" s="61" t="n">
        <f aca="false">D51/E51</f>
        <v>0.0362135621421464</v>
      </c>
      <c r="G51" s="138" t="n">
        <v>1203</v>
      </c>
      <c r="H51" s="61" t="n">
        <f aca="false">G51/E51</f>
        <v>0.0196238357013523</v>
      </c>
      <c r="I51" s="139" t="n">
        <v>2155</v>
      </c>
      <c r="J51" s="63" t="n">
        <f aca="false">I51/D51</f>
        <v>0.970720720720721</v>
      </c>
      <c r="K51" s="70" t="n">
        <v>1185</v>
      </c>
      <c r="L51" s="65" t="n">
        <f aca="false">K51/G51</f>
        <v>0.98503740648379</v>
      </c>
      <c r="M51" s="140" t="n">
        <v>1461</v>
      </c>
      <c r="N51" s="140" t="n">
        <v>412</v>
      </c>
      <c r="O51" s="140" t="n">
        <v>212</v>
      </c>
      <c r="P51" s="141" t="n">
        <v>70</v>
      </c>
      <c r="Q51" s="139" t="n">
        <v>43</v>
      </c>
      <c r="R51" s="140" t="n">
        <v>24</v>
      </c>
      <c r="S51" s="140" t="n">
        <v>1076</v>
      </c>
      <c r="T51" s="140" t="n">
        <v>805</v>
      </c>
      <c r="U51" s="141" t="n">
        <v>274</v>
      </c>
      <c r="V51" s="69" t="n">
        <v>1293</v>
      </c>
      <c r="W51" s="63" t="n">
        <f aca="false">V51/I51</f>
        <v>0.6</v>
      </c>
      <c r="X51" s="70" t="n">
        <v>155</v>
      </c>
      <c r="Y51" s="63" t="n">
        <f aca="false">X51/I51</f>
        <v>0.0719257540603248</v>
      </c>
      <c r="Z51" s="70" t="n">
        <v>707</v>
      </c>
      <c r="AA51" s="65" t="n">
        <f aca="false">Z51/I51</f>
        <v>0.328074245939675</v>
      </c>
      <c r="AB51" s="69" t="n">
        <v>803</v>
      </c>
      <c r="AC51" s="63" t="n">
        <f aca="false">AB51/(AB51+AD51)</f>
        <v>0.37262180974478</v>
      </c>
      <c r="AD51" s="70" t="n">
        <v>1352</v>
      </c>
      <c r="AE51" s="65" t="n">
        <f aca="false">AD51/(AD51+AB51)</f>
        <v>0.62737819025522</v>
      </c>
      <c r="AF51" s="70" t="n">
        <v>65</v>
      </c>
      <c r="AG51" s="72" t="n">
        <v>18</v>
      </c>
      <c r="AH51" s="139"/>
      <c r="AI51" s="140" t="n">
        <v>61</v>
      </c>
      <c r="AJ51" s="140" t="n">
        <v>1</v>
      </c>
      <c r="AK51" s="141" t="n">
        <v>3</v>
      </c>
      <c r="AL51" s="69" t="n">
        <v>1</v>
      </c>
      <c r="AM51" s="72" t="n">
        <v>64</v>
      </c>
      <c r="AN51" s="70" t="n">
        <v>3</v>
      </c>
      <c r="AO51" s="70" t="n">
        <v>61</v>
      </c>
      <c r="AP51" s="70" t="n">
        <v>1</v>
      </c>
      <c r="AQ51" s="69" t="n">
        <v>1</v>
      </c>
      <c r="AR51" s="70" t="n">
        <v>63</v>
      </c>
      <c r="AS51" s="70" t="n">
        <v>1</v>
      </c>
      <c r="AT51" s="141"/>
    </row>
    <row r="52" customFormat="false" ht="13.8" hidden="false" customHeight="false" outlineLevel="0" collapsed="false">
      <c r="A52" s="134"/>
      <c r="B52" s="135" t="s">
        <v>138</v>
      </c>
      <c r="C52" s="136" t="s">
        <v>139</v>
      </c>
      <c r="D52" s="137" t="n">
        <v>926</v>
      </c>
      <c r="E52" s="138" t="n">
        <v>13906</v>
      </c>
      <c r="F52" s="61" t="n">
        <f aca="false">D52/E52</f>
        <v>0.0665899611678412</v>
      </c>
      <c r="G52" s="138" t="n">
        <v>624</v>
      </c>
      <c r="H52" s="61" t="n">
        <f aca="false">G52/E52</f>
        <v>0.0448727168128865</v>
      </c>
      <c r="I52" s="139" t="n">
        <v>924</v>
      </c>
      <c r="J52" s="63" t="n">
        <f aca="false">I52/D52</f>
        <v>0.997840172786177</v>
      </c>
      <c r="K52" s="70" t="n">
        <v>624</v>
      </c>
      <c r="L52" s="65" t="n">
        <f aca="false">K52/G52</f>
        <v>1</v>
      </c>
      <c r="M52" s="140" t="n">
        <v>762</v>
      </c>
      <c r="N52" s="140" t="n">
        <v>80</v>
      </c>
      <c r="O52" s="140" t="n">
        <v>54</v>
      </c>
      <c r="P52" s="141" t="n">
        <v>28</v>
      </c>
      <c r="Q52" s="139" t="n">
        <v>44</v>
      </c>
      <c r="R52" s="140" t="n">
        <v>14</v>
      </c>
      <c r="S52" s="140" t="n">
        <v>428</v>
      </c>
      <c r="T52" s="140" t="n">
        <v>398</v>
      </c>
      <c r="U52" s="141" t="n">
        <v>98</v>
      </c>
      <c r="V52" s="69" t="n">
        <v>362</v>
      </c>
      <c r="W52" s="63" t="n">
        <f aca="false">V52/I52</f>
        <v>0.391774891774892</v>
      </c>
      <c r="X52" s="70" t="n">
        <v>34</v>
      </c>
      <c r="Y52" s="63" t="n">
        <f aca="false">X52/I52</f>
        <v>0.0367965367965368</v>
      </c>
      <c r="Z52" s="70" t="n">
        <v>528</v>
      </c>
      <c r="AA52" s="65" t="n">
        <f aca="false">Z52/I52</f>
        <v>0.571428571428571</v>
      </c>
      <c r="AB52" s="69" t="n">
        <v>151</v>
      </c>
      <c r="AC52" s="63" t="n">
        <f aca="false">AB52/(AB52+AD52)</f>
        <v>0.163419913419913</v>
      </c>
      <c r="AD52" s="70" t="n">
        <v>773</v>
      </c>
      <c r="AE52" s="65" t="n">
        <f aca="false">AD52/(AD52+AB52)</f>
        <v>0.836580086580086</v>
      </c>
      <c r="AF52" s="70" t="n">
        <v>2</v>
      </c>
      <c r="AG52" s="72"/>
      <c r="AH52" s="139"/>
      <c r="AI52" s="140"/>
      <c r="AJ52" s="140" t="n">
        <v>2</v>
      </c>
      <c r="AK52" s="141"/>
      <c r="AL52" s="69"/>
      <c r="AM52" s="72" t="n">
        <v>2</v>
      </c>
      <c r="AN52" s="70"/>
      <c r="AO52" s="70" t="n">
        <v>2</v>
      </c>
      <c r="AP52" s="70"/>
      <c r="AQ52" s="69"/>
      <c r="AR52" s="70" t="n">
        <v>2</v>
      </c>
      <c r="AS52" s="70"/>
      <c r="AT52" s="141"/>
    </row>
    <row r="53" customFormat="false" ht="13.8" hidden="false" customHeight="false" outlineLevel="0" collapsed="false">
      <c r="A53" s="134"/>
      <c r="B53" s="135" t="s">
        <v>140</v>
      </c>
      <c r="C53" s="136" t="s">
        <v>141</v>
      </c>
      <c r="D53" s="137" t="n">
        <v>258</v>
      </c>
      <c r="E53" s="138" t="n">
        <v>6935</v>
      </c>
      <c r="F53" s="61" t="n">
        <f aca="false">D53/E53</f>
        <v>0.0372025955299207</v>
      </c>
      <c r="G53" s="138" t="n">
        <v>130</v>
      </c>
      <c r="H53" s="61" t="n">
        <f aca="false">G53/E53</f>
        <v>0.0187454938716655</v>
      </c>
      <c r="I53" s="139" t="n">
        <v>258</v>
      </c>
      <c r="J53" s="63" t="n">
        <f aca="false">I53/D53</f>
        <v>1</v>
      </c>
      <c r="K53" s="70" t="n">
        <v>130</v>
      </c>
      <c r="L53" s="65" t="n">
        <f aca="false">K53/G53</f>
        <v>1</v>
      </c>
      <c r="M53" s="140" t="n">
        <v>172</v>
      </c>
      <c r="N53" s="140" t="n">
        <v>29</v>
      </c>
      <c r="O53" s="140" t="n">
        <v>37</v>
      </c>
      <c r="P53" s="141" t="n">
        <v>20</v>
      </c>
      <c r="Q53" s="139" t="n">
        <v>19</v>
      </c>
      <c r="R53" s="140" t="n">
        <v>8</v>
      </c>
      <c r="S53" s="140" t="n">
        <v>105</v>
      </c>
      <c r="T53" s="140" t="n">
        <v>111</v>
      </c>
      <c r="U53" s="141" t="n">
        <v>42</v>
      </c>
      <c r="V53" s="69" t="n">
        <v>88</v>
      </c>
      <c r="W53" s="63" t="n">
        <f aca="false">V53/I53</f>
        <v>0.341085271317829</v>
      </c>
      <c r="X53" s="70" t="n">
        <v>2</v>
      </c>
      <c r="Y53" s="63" t="n">
        <f aca="false">X53/I53</f>
        <v>0.00775193798449612</v>
      </c>
      <c r="Z53" s="70" t="n">
        <v>168</v>
      </c>
      <c r="AA53" s="65" t="n">
        <f aca="false">Z53/I53</f>
        <v>0.651162790697674</v>
      </c>
      <c r="AB53" s="69" t="n">
        <v>70</v>
      </c>
      <c r="AC53" s="63" t="n">
        <f aca="false">AB53/(AB53+AD53)</f>
        <v>0.271317829457364</v>
      </c>
      <c r="AD53" s="70" t="n">
        <v>188</v>
      </c>
      <c r="AE53" s="65" t="n">
        <f aca="false">AD53/(AD53+AB53)</f>
        <v>0.728682170542636</v>
      </c>
      <c r="AF53" s="70"/>
      <c r="AG53" s="72"/>
      <c r="AH53" s="139"/>
      <c r="AI53" s="140"/>
      <c r="AJ53" s="140"/>
      <c r="AK53" s="141"/>
      <c r="AL53" s="69"/>
      <c r="AM53" s="72"/>
      <c r="AN53" s="70"/>
      <c r="AO53" s="70"/>
      <c r="AP53" s="70"/>
      <c r="AQ53" s="69"/>
      <c r="AR53" s="70"/>
      <c r="AS53" s="70"/>
      <c r="AT53" s="141"/>
    </row>
    <row r="54" customFormat="false" ht="13.8" hidden="false" customHeight="false" outlineLevel="0" collapsed="false">
      <c r="A54" s="134"/>
      <c r="B54" s="135" t="s">
        <v>142</v>
      </c>
      <c r="C54" s="136" t="s">
        <v>143</v>
      </c>
      <c r="D54" s="137" t="n">
        <v>341</v>
      </c>
      <c r="E54" s="138" t="n">
        <v>5452</v>
      </c>
      <c r="F54" s="61" t="n">
        <f aca="false">D54/E54</f>
        <v>0.0625458547322084</v>
      </c>
      <c r="G54" s="138" t="n">
        <v>214</v>
      </c>
      <c r="H54" s="61" t="n">
        <f aca="false">G54/E54</f>
        <v>0.0392516507703595</v>
      </c>
      <c r="I54" s="139" t="n">
        <v>341</v>
      </c>
      <c r="J54" s="63" t="n">
        <f aca="false">I54/D54</f>
        <v>1</v>
      </c>
      <c r="K54" s="70" t="n">
        <v>214</v>
      </c>
      <c r="L54" s="65" t="n">
        <f aca="false">K54/G54</f>
        <v>1</v>
      </c>
      <c r="M54" s="140" t="n">
        <v>284</v>
      </c>
      <c r="N54" s="140" t="n">
        <v>30</v>
      </c>
      <c r="O54" s="140" t="n">
        <v>15</v>
      </c>
      <c r="P54" s="141" t="n">
        <v>12</v>
      </c>
      <c r="Q54" s="139" t="n">
        <v>23</v>
      </c>
      <c r="R54" s="140" t="n">
        <v>3</v>
      </c>
      <c r="S54" s="140" t="n">
        <v>132</v>
      </c>
      <c r="T54" s="140" t="n">
        <v>154</v>
      </c>
      <c r="U54" s="141" t="n">
        <v>55</v>
      </c>
      <c r="V54" s="69" t="n">
        <v>185</v>
      </c>
      <c r="W54" s="63" t="n">
        <f aca="false">V54/I54</f>
        <v>0.542521994134897</v>
      </c>
      <c r="X54" s="70" t="n">
        <v>6</v>
      </c>
      <c r="Y54" s="63" t="n">
        <f aca="false">X54/I54</f>
        <v>0.0175953079178886</v>
      </c>
      <c r="Z54" s="70" t="n">
        <v>150</v>
      </c>
      <c r="AA54" s="65" t="n">
        <f aca="false">Z54/I54</f>
        <v>0.439882697947214</v>
      </c>
      <c r="AB54" s="69" t="n">
        <v>63</v>
      </c>
      <c r="AC54" s="63" t="n">
        <f aca="false">AB54/(AB54+AD54)</f>
        <v>0.18475073313783</v>
      </c>
      <c r="AD54" s="70" t="n">
        <v>278</v>
      </c>
      <c r="AE54" s="65" t="n">
        <f aca="false">AD54/(AD54+AB54)</f>
        <v>0.81524926686217</v>
      </c>
      <c r="AF54" s="70"/>
      <c r="AG54" s="72"/>
      <c r="AH54" s="139"/>
      <c r="AI54" s="140"/>
      <c r="AJ54" s="140"/>
      <c r="AK54" s="141"/>
      <c r="AL54" s="69"/>
      <c r="AM54" s="72"/>
      <c r="AN54" s="70"/>
      <c r="AO54" s="70"/>
      <c r="AP54" s="70"/>
      <c r="AQ54" s="69"/>
      <c r="AR54" s="70"/>
      <c r="AS54" s="70"/>
      <c r="AT54" s="141"/>
    </row>
    <row r="55" customFormat="false" ht="13.8" hidden="false" customHeight="false" outlineLevel="0" collapsed="false">
      <c r="A55" s="134"/>
      <c r="B55" s="135" t="s">
        <v>144</v>
      </c>
      <c r="C55" s="136" t="s">
        <v>145</v>
      </c>
      <c r="D55" s="137" t="n">
        <v>329</v>
      </c>
      <c r="E55" s="138" t="n">
        <v>7069</v>
      </c>
      <c r="F55" s="61" t="n">
        <f aca="false">D55/E55</f>
        <v>0.0465412363842128</v>
      </c>
      <c r="G55" s="138" t="n">
        <v>185</v>
      </c>
      <c r="H55" s="61" t="n">
        <f aca="false">G55/E55</f>
        <v>0.0261706040458339</v>
      </c>
      <c r="I55" s="139" t="n">
        <v>328</v>
      </c>
      <c r="J55" s="63" t="n">
        <f aca="false">I55/D55</f>
        <v>0.996960486322188</v>
      </c>
      <c r="K55" s="70" t="n">
        <v>184</v>
      </c>
      <c r="L55" s="65" t="n">
        <f aca="false">K55/G55</f>
        <v>0.994594594594595</v>
      </c>
      <c r="M55" s="140" t="n">
        <v>243</v>
      </c>
      <c r="N55" s="140" t="n">
        <v>32</v>
      </c>
      <c r="O55" s="140" t="n">
        <v>39</v>
      </c>
      <c r="P55" s="141" t="n">
        <v>14</v>
      </c>
      <c r="Q55" s="139" t="n">
        <v>20</v>
      </c>
      <c r="R55" s="140" t="n">
        <v>3</v>
      </c>
      <c r="S55" s="140" t="n">
        <v>145</v>
      </c>
      <c r="T55" s="140" t="n">
        <v>134</v>
      </c>
      <c r="U55" s="141" t="n">
        <v>49</v>
      </c>
      <c r="V55" s="69" t="n">
        <v>197</v>
      </c>
      <c r="W55" s="63" t="n">
        <f aca="false">V55/I55</f>
        <v>0.600609756097561</v>
      </c>
      <c r="X55" s="70" t="n">
        <v>6</v>
      </c>
      <c r="Y55" s="63" t="n">
        <f aca="false">X55/I55</f>
        <v>0.0182926829268293</v>
      </c>
      <c r="Z55" s="70" t="n">
        <v>125</v>
      </c>
      <c r="AA55" s="65" t="n">
        <f aca="false">Z55/I55</f>
        <v>0.38109756097561</v>
      </c>
      <c r="AB55" s="69" t="n">
        <v>88</v>
      </c>
      <c r="AC55" s="63" t="n">
        <f aca="false">AB55/(AB55+AD55)</f>
        <v>0.268292682926829</v>
      </c>
      <c r="AD55" s="70" t="n">
        <v>240</v>
      </c>
      <c r="AE55" s="65" t="n">
        <f aca="false">AD55/(AD55+AB55)</f>
        <v>0.731707317073171</v>
      </c>
      <c r="AF55" s="70" t="n">
        <v>1</v>
      </c>
      <c r="AG55" s="72" t="n">
        <v>1</v>
      </c>
      <c r="AH55" s="139"/>
      <c r="AI55" s="140" t="n">
        <v>1</v>
      </c>
      <c r="AJ55" s="140"/>
      <c r="AK55" s="141"/>
      <c r="AL55" s="69"/>
      <c r="AM55" s="72" t="n">
        <v>1</v>
      </c>
      <c r="AN55" s="70"/>
      <c r="AO55" s="70" t="n">
        <v>1</v>
      </c>
      <c r="AP55" s="70"/>
      <c r="AQ55" s="69"/>
      <c r="AR55" s="70" t="n">
        <v>1</v>
      </c>
      <c r="AS55" s="70"/>
      <c r="AT55" s="141"/>
    </row>
    <row r="56" customFormat="false" ht="13.8" hidden="false" customHeight="false" outlineLevel="0" collapsed="false">
      <c r="A56" s="134"/>
      <c r="B56" s="135" t="s">
        <v>146</v>
      </c>
      <c r="C56" s="136" t="s">
        <v>147</v>
      </c>
      <c r="D56" s="137" t="n">
        <v>765</v>
      </c>
      <c r="E56" s="138" t="n">
        <v>14618</v>
      </c>
      <c r="F56" s="61" t="n">
        <f aca="false">D56/E56</f>
        <v>0.0523327404569709</v>
      </c>
      <c r="G56" s="138" t="n">
        <v>441</v>
      </c>
      <c r="H56" s="61" t="n">
        <f aca="false">G56/E56</f>
        <v>0.030168285675195</v>
      </c>
      <c r="I56" s="139" t="n">
        <v>760</v>
      </c>
      <c r="J56" s="63" t="n">
        <f aca="false">I56/D56</f>
        <v>0.993464052287582</v>
      </c>
      <c r="K56" s="70" t="n">
        <v>437</v>
      </c>
      <c r="L56" s="65" t="n">
        <f aca="false">K56/G56</f>
        <v>0.990929705215419</v>
      </c>
      <c r="M56" s="140" t="n">
        <v>564</v>
      </c>
      <c r="N56" s="140" t="n">
        <v>102</v>
      </c>
      <c r="O56" s="140" t="n">
        <v>36</v>
      </c>
      <c r="P56" s="141" t="n">
        <v>58</v>
      </c>
      <c r="Q56" s="139" t="n">
        <v>36</v>
      </c>
      <c r="R56" s="140" t="n">
        <v>19</v>
      </c>
      <c r="S56" s="140" t="n">
        <v>289</v>
      </c>
      <c r="T56" s="140" t="n">
        <v>362</v>
      </c>
      <c r="U56" s="141" t="n">
        <v>109</v>
      </c>
      <c r="V56" s="69" t="n">
        <v>377</v>
      </c>
      <c r="W56" s="63" t="n">
        <f aca="false">V56/I56</f>
        <v>0.496052631578947</v>
      </c>
      <c r="X56" s="70" t="n">
        <v>22</v>
      </c>
      <c r="Y56" s="63" t="n">
        <f aca="false">X56/I56</f>
        <v>0.0289473684210526</v>
      </c>
      <c r="Z56" s="70" t="n">
        <v>361</v>
      </c>
      <c r="AA56" s="65" t="n">
        <f aca="false">Z56/I56</f>
        <v>0.475</v>
      </c>
      <c r="AB56" s="69" t="n">
        <v>173</v>
      </c>
      <c r="AC56" s="63" t="n">
        <f aca="false">AB56/(AB56+AD56)</f>
        <v>0.227631578947368</v>
      </c>
      <c r="AD56" s="70" t="n">
        <v>587</v>
      </c>
      <c r="AE56" s="65" t="n">
        <f aca="false">AD56/(AD56+AB56)</f>
        <v>0.772368421052632</v>
      </c>
      <c r="AF56" s="70" t="n">
        <v>5</v>
      </c>
      <c r="AG56" s="72" t="n">
        <v>4</v>
      </c>
      <c r="AH56" s="139"/>
      <c r="AI56" s="140" t="n">
        <v>5</v>
      </c>
      <c r="AJ56" s="140"/>
      <c r="AK56" s="141"/>
      <c r="AL56" s="69" t="n">
        <v>5</v>
      </c>
      <c r="AM56" s="72"/>
      <c r="AN56" s="70"/>
      <c r="AO56" s="70" t="n">
        <v>5</v>
      </c>
      <c r="AP56" s="70"/>
      <c r="AQ56" s="69"/>
      <c r="AR56" s="70" t="n">
        <v>5</v>
      </c>
      <c r="AS56" s="70"/>
      <c r="AT56" s="141"/>
    </row>
    <row r="57" customFormat="false" ht="13.8" hidden="false" customHeight="false" outlineLevel="0" collapsed="false">
      <c r="A57" s="134"/>
      <c r="B57" s="135" t="s">
        <v>148</v>
      </c>
      <c r="C57" s="136" t="s">
        <v>149</v>
      </c>
      <c r="D57" s="137" t="n">
        <v>594</v>
      </c>
      <c r="E57" s="138" t="n">
        <v>12269</v>
      </c>
      <c r="F57" s="61" t="n">
        <f aca="false">D57/E57</f>
        <v>0.048414703724835</v>
      </c>
      <c r="G57" s="138" t="n">
        <v>317</v>
      </c>
      <c r="H57" s="61" t="n">
        <f aca="false">G57/E57</f>
        <v>0.0258374765669574</v>
      </c>
      <c r="I57" s="139" t="n">
        <v>594</v>
      </c>
      <c r="J57" s="63" t="n">
        <f aca="false">I57/D57</f>
        <v>1</v>
      </c>
      <c r="K57" s="70" t="n">
        <v>317</v>
      </c>
      <c r="L57" s="65" t="n">
        <f aca="false">K57/G57</f>
        <v>1</v>
      </c>
      <c r="M57" s="140" t="n">
        <v>432</v>
      </c>
      <c r="N57" s="140" t="n">
        <v>68</v>
      </c>
      <c r="O57" s="140" t="n">
        <v>59</v>
      </c>
      <c r="P57" s="141" t="n">
        <v>35</v>
      </c>
      <c r="Q57" s="139" t="n">
        <v>26</v>
      </c>
      <c r="R57" s="140" t="n">
        <v>9</v>
      </c>
      <c r="S57" s="140" t="n">
        <v>244</v>
      </c>
      <c r="T57" s="140" t="n">
        <v>268</v>
      </c>
      <c r="U57" s="141" t="n">
        <v>82</v>
      </c>
      <c r="V57" s="69" t="n">
        <v>270</v>
      </c>
      <c r="W57" s="63" t="n">
        <f aca="false">V57/I57</f>
        <v>0.454545454545455</v>
      </c>
      <c r="X57" s="70" t="n">
        <v>32</v>
      </c>
      <c r="Y57" s="63" t="n">
        <f aca="false">X57/I57</f>
        <v>0.0538720538720539</v>
      </c>
      <c r="Z57" s="70" t="n">
        <v>292</v>
      </c>
      <c r="AA57" s="65" t="n">
        <f aca="false">Z57/I57</f>
        <v>0.491582491582492</v>
      </c>
      <c r="AB57" s="69" t="n">
        <v>196</v>
      </c>
      <c r="AC57" s="63" t="n">
        <f aca="false">AB57/(AB57+AD57)</f>
        <v>0.32996632996633</v>
      </c>
      <c r="AD57" s="70" t="n">
        <v>398</v>
      </c>
      <c r="AE57" s="65" t="n">
        <f aca="false">AD57/(AD57+AB57)</f>
        <v>0.67003367003367</v>
      </c>
      <c r="AF57" s="70"/>
      <c r="AG57" s="72"/>
      <c r="AH57" s="139"/>
      <c r="AI57" s="140"/>
      <c r="AJ57" s="140"/>
      <c r="AK57" s="141"/>
      <c r="AL57" s="69"/>
      <c r="AM57" s="72"/>
      <c r="AN57" s="70"/>
      <c r="AO57" s="70"/>
      <c r="AP57" s="70"/>
      <c r="AQ57" s="69"/>
      <c r="AR57" s="70"/>
      <c r="AS57" s="70"/>
      <c r="AT57" s="141"/>
    </row>
    <row r="58" customFormat="false" ht="13.8" hidden="false" customHeight="false" outlineLevel="0" collapsed="false">
      <c r="A58" s="134"/>
      <c r="B58" s="135" t="s">
        <v>150</v>
      </c>
      <c r="C58" s="136" t="s">
        <v>151</v>
      </c>
      <c r="D58" s="137" t="n">
        <v>335</v>
      </c>
      <c r="E58" s="138" t="n">
        <v>7278</v>
      </c>
      <c r="F58" s="61" t="n">
        <f aca="false">D58/E58</f>
        <v>0.0460291288815609</v>
      </c>
      <c r="G58" s="138" t="n">
        <v>208</v>
      </c>
      <c r="H58" s="61" t="n">
        <f aca="false">G58/E58</f>
        <v>0.0285792800219841</v>
      </c>
      <c r="I58" s="139" t="n">
        <v>335</v>
      </c>
      <c r="J58" s="63" t="n">
        <f aca="false">I58/D58</f>
        <v>1</v>
      </c>
      <c r="K58" s="70" t="n">
        <v>208</v>
      </c>
      <c r="L58" s="65" t="n">
        <f aca="false">K58/G58</f>
        <v>1</v>
      </c>
      <c r="M58" s="140" t="n">
        <v>261</v>
      </c>
      <c r="N58" s="140" t="n">
        <v>30</v>
      </c>
      <c r="O58" s="140" t="n">
        <v>26</v>
      </c>
      <c r="P58" s="141" t="n">
        <v>18</v>
      </c>
      <c r="Q58" s="139" t="n">
        <v>23</v>
      </c>
      <c r="R58" s="140" t="n">
        <v>6</v>
      </c>
      <c r="S58" s="140" t="n">
        <v>137</v>
      </c>
      <c r="T58" s="140" t="n">
        <v>146</v>
      </c>
      <c r="U58" s="141" t="n">
        <v>52</v>
      </c>
      <c r="V58" s="69" t="n">
        <v>127</v>
      </c>
      <c r="W58" s="63" t="n">
        <f aca="false">V58/I58</f>
        <v>0.37910447761194</v>
      </c>
      <c r="X58" s="70" t="n">
        <v>10</v>
      </c>
      <c r="Y58" s="63" t="n">
        <f aca="false">X58/I58</f>
        <v>0.0298507462686567</v>
      </c>
      <c r="Z58" s="70" t="n">
        <v>198</v>
      </c>
      <c r="AA58" s="65" t="n">
        <f aca="false">Z58/I58</f>
        <v>0.591044776119403</v>
      </c>
      <c r="AB58" s="69" t="n">
        <v>61</v>
      </c>
      <c r="AC58" s="63" t="n">
        <f aca="false">AB58/(AB58+AD58)</f>
        <v>0.182089552238806</v>
      </c>
      <c r="AD58" s="70" t="n">
        <v>274</v>
      </c>
      <c r="AE58" s="65" t="n">
        <f aca="false">AD58/(AD58+AB58)</f>
        <v>0.817910447761194</v>
      </c>
      <c r="AF58" s="70"/>
      <c r="AG58" s="72"/>
      <c r="AH58" s="139"/>
      <c r="AI58" s="140"/>
      <c r="AJ58" s="140"/>
      <c r="AK58" s="141"/>
      <c r="AL58" s="69"/>
      <c r="AM58" s="72"/>
      <c r="AN58" s="70"/>
      <c r="AO58" s="70"/>
      <c r="AP58" s="70"/>
      <c r="AQ58" s="69"/>
      <c r="AR58" s="70"/>
      <c r="AS58" s="70"/>
      <c r="AT58" s="141"/>
    </row>
    <row r="59" customFormat="false" ht="13.8" hidden="false" customHeight="false" outlineLevel="0" collapsed="false">
      <c r="A59" s="134"/>
      <c r="B59" s="135" t="s">
        <v>152</v>
      </c>
      <c r="C59" s="136" t="s">
        <v>153</v>
      </c>
      <c r="D59" s="137" t="n">
        <v>580</v>
      </c>
      <c r="E59" s="138" t="n">
        <v>7007</v>
      </c>
      <c r="F59" s="61" t="n">
        <f aca="false">D59/E59</f>
        <v>0.0827743684886542</v>
      </c>
      <c r="G59" s="138" t="n">
        <v>415</v>
      </c>
      <c r="H59" s="61" t="n">
        <f aca="false">G59/E59</f>
        <v>0.0592264877979164</v>
      </c>
      <c r="I59" s="139" t="n">
        <v>577</v>
      </c>
      <c r="J59" s="63" t="n">
        <f aca="false">I59/D59</f>
        <v>0.994827586206897</v>
      </c>
      <c r="K59" s="70" t="n">
        <v>415</v>
      </c>
      <c r="L59" s="65" t="n">
        <f aca="false">K59/G59</f>
        <v>1</v>
      </c>
      <c r="M59" s="140" t="n">
        <v>462</v>
      </c>
      <c r="N59" s="140" t="n">
        <v>46</v>
      </c>
      <c r="O59" s="140" t="n">
        <v>53</v>
      </c>
      <c r="P59" s="141" t="n">
        <v>16</v>
      </c>
      <c r="Q59" s="139" t="n">
        <v>16</v>
      </c>
      <c r="R59" s="140" t="n">
        <v>12</v>
      </c>
      <c r="S59" s="140" t="n">
        <v>302</v>
      </c>
      <c r="T59" s="140" t="n">
        <v>212</v>
      </c>
      <c r="U59" s="141" t="n">
        <v>63</v>
      </c>
      <c r="V59" s="69" t="n">
        <v>277</v>
      </c>
      <c r="W59" s="63" t="n">
        <f aca="false">V59/I59</f>
        <v>0.480069324090121</v>
      </c>
      <c r="X59" s="70" t="n">
        <v>2</v>
      </c>
      <c r="Y59" s="63" t="n">
        <f aca="false">X59/I59</f>
        <v>0.00346620450606586</v>
      </c>
      <c r="Z59" s="70" t="n">
        <v>298</v>
      </c>
      <c r="AA59" s="65" t="n">
        <f aca="false">Z59/I59</f>
        <v>0.516464471403813</v>
      </c>
      <c r="AB59" s="69" t="n">
        <v>153</v>
      </c>
      <c r="AC59" s="63" t="n">
        <f aca="false">AB59/(AB59+AD59)</f>
        <v>0.265164644714038</v>
      </c>
      <c r="AD59" s="70" t="n">
        <v>424</v>
      </c>
      <c r="AE59" s="65" t="n">
        <f aca="false">AD59/(AD59+AB59)</f>
        <v>0.734835355285962</v>
      </c>
      <c r="AF59" s="70" t="n">
        <v>3</v>
      </c>
      <c r="AG59" s="72"/>
      <c r="AH59" s="139"/>
      <c r="AI59" s="140"/>
      <c r="AJ59" s="140" t="n">
        <v>3</v>
      </c>
      <c r="AK59" s="141"/>
      <c r="AL59" s="69"/>
      <c r="AM59" s="72" t="n">
        <v>3</v>
      </c>
      <c r="AN59" s="70" t="n">
        <v>1</v>
      </c>
      <c r="AO59" s="70" t="n">
        <v>2</v>
      </c>
      <c r="AP59" s="70"/>
      <c r="AQ59" s="69"/>
      <c r="AR59" s="70" t="n">
        <v>3</v>
      </c>
      <c r="AS59" s="70"/>
      <c r="AT59" s="141"/>
    </row>
    <row r="60" customFormat="false" ht="13.8" hidden="false" customHeight="false" outlineLevel="0" collapsed="false">
      <c r="A60" s="134"/>
      <c r="B60" s="135" t="s">
        <v>154</v>
      </c>
      <c r="C60" s="136" t="s">
        <v>155</v>
      </c>
      <c r="D60" s="137" t="n">
        <v>478</v>
      </c>
      <c r="E60" s="138" t="n">
        <v>8657</v>
      </c>
      <c r="F60" s="61" t="n">
        <f aca="false">D60/E60</f>
        <v>0.0552154325978977</v>
      </c>
      <c r="G60" s="138" t="n">
        <v>272</v>
      </c>
      <c r="H60" s="61" t="n">
        <f aca="false">G60/E60</f>
        <v>0.0314196603904355</v>
      </c>
      <c r="I60" s="139" t="n">
        <v>478</v>
      </c>
      <c r="J60" s="63" t="n">
        <f aca="false">I60/D60</f>
        <v>1</v>
      </c>
      <c r="K60" s="70" t="n">
        <v>272</v>
      </c>
      <c r="L60" s="65" t="n">
        <f aca="false">K60/G60</f>
        <v>1</v>
      </c>
      <c r="M60" s="140" t="n">
        <v>372</v>
      </c>
      <c r="N60" s="140" t="n">
        <v>63</v>
      </c>
      <c r="O60" s="140" t="n">
        <v>26</v>
      </c>
      <c r="P60" s="141" t="n">
        <v>17</v>
      </c>
      <c r="Q60" s="139" t="n">
        <v>25</v>
      </c>
      <c r="R60" s="140" t="n">
        <v>9</v>
      </c>
      <c r="S60" s="140" t="n">
        <v>213</v>
      </c>
      <c r="T60" s="140" t="n">
        <v>210</v>
      </c>
      <c r="U60" s="141" t="n">
        <v>55</v>
      </c>
      <c r="V60" s="69" t="n">
        <v>215</v>
      </c>
      <c r="W60" s="63" t="n">
        <f aca="false">V60/I60</f>
        <v>0.449790794979079</v>
      </c>
      <c r="X60" s="70" t="n">
        <v>23</v>
      </c>
      <c r="Y60" s="63" t="n">
        <f aca="false">X60/I60</f>
        <v>0.0481171548117155</v>
      </c>
      <c r="Z60" s="70" t="n">
        <v>240</v>
      </c>
      <c r="AA60" s="65" t="n">
        <f aca="false">Z60/I60</f>
        <v>0.502092050209205</v>
      </c>
      <c r="AB60" s="69" t="n">
        <v>77</v>
      </c>
      <c r="AC60" s="63" t="n">
        <f aca="false">AB60/(AB60+AD60)</f>
        <v>0.161087866108787</v>
      </c>
      <c r="AD60" s="70" t="n">
        <v>401</v>
      </c>
      <c r="AE60" s="65" t="n">
        <f aca="false">AD60/(AD60+AB60)</f>
        <v>0.838912133891213</v>
      </c>
      <c r="AF60" s="70"/>
      <c r="AG60" s="72"/>
      <c r="AH60" s="139"/>
      <c r="AI60" s="140"/>
      <c r="AJ60" s="140"/>
      <c r="AK60" s="141"/>
      <c r="AL60" s="69"/>
      <c r="AM60" s="72"/>
      <c r="AN60" s="70"/>
      <c r="AO60" s="70"/>
      <c r="AP60" s="70"/>
      <c r="AQ60" s="69"/>
      <c r="AR60" s="70"/>
      <c r="AS60" s="70"/>
      <c r="AT60" s="141"/>
    </row>
    <row r="61" customFormat="false" ht="13.8" hidden="false" customHeight="false" outlineLevel="0" collapsed="false">
      <c r="A61" s="134"/>
      <c r="B61" s="135" t="s">
        <v>156</v>
      </c>
      <c r="C61" s="136" t="s">
        <v>157</v>
      </c>
      <c r="D61" s="137" t="n">
        <v>1661</v>
      </c>
      <c r="E61" s="138" t="n">
        <v>35508</v>
      </c>
      <c r="F61" s="61" t="n">
        <f aca="false">D61/E61</f>
        <v>0.0467781908302354</v>
      </c>
      <c r="G61" s="138" t="n">
        <v>948</v>
      </c>
      <c r="H61" s="61" t="n">
        <f aca="false">G61/E61</f>
        <v>0.0266982088543427</v>
      </c>
      <c r="I61" s="139" t="n">
        <v>1655</v>
      </c>
      <c r="J61" s="63" t="n">
        <f aca="false">I61/D61</f>
        <v>0.996387718242023</v>
      </c>
      <c r="K61" s="70" t="n">
        <v>947</v>
      </c>
      <c r="L61" s="65" t="n">
        <f aca="false">K61/G61</f>
        <v>0.998945147679325</v>
      </c>
      <c r="M61" s="140" t="n">
        <v>1107</v>
      </c>
      <c r="N61" s="140" t="n">
        <v>298</v>
      </c>
      <c r="O61" s="140" t="n">
        <v>139</v>
      </c>
      <c r="P61" s="141" t="n">
        <v>111</v>
      </c>
      <c r="Q61" s="139" t="n">
        <v>38</v>
      </c>
      <c r="R61" s="140" t="n">
        <v>16</v>
      </c>
      <c r="S61" s="140" t="n">
        <v>679</v>
      </c>
      <c r="T61" s="140" t="n">
        <v>726</v>
      </c>
      <c r="U61" s="141" t="n">
        <v>250</v>
      </c>
      <c r="V61" s="69" t="n">
        <v>944</v>
      </c>
      <c r="W61" s="63" t="n">
        <f aca="false">V61/I61</f>
        <v>0.570392749244713</v>
      </c>
      <c r="X61" s="70" t="n">
        <v>125</v>
      </c>
      <c r="Y61" s="63" t="n">
        <f aca="false">X61/I61</f>
        <v>0.0755287009063444</v>
      </c>
      <c r="Z61" s="70" t="n">
        <v>586</v>
      </c>
      <c r="AA61" s="65" t="n">
        <f aca="false">Z61/I61</f>
        <v>0.354078549848943</v>
      </c>
      <c r="AB61" s="69" t="n">
        <v>540</v>
      </c>
      <c r="AC61" s="63" t="n">
        <f aca="false">AB61/(AB61+AD61)</f>
        <v>0.326283987915408</v>
      </c>
      <c r="AD61" s="70" t="n">
        <v>1115</v>
      </c>
      <c r="AE61" s="65" t="n">
        <f aca="false">AD61/(AD61+AB61)</f>
        <v>0.673716012084592</v>
      </c>
      <c r="AF61" s="70" t="n">
        <v>6</v>
      </c>
      <c r="AG61" s="72" t="n">
        <v>1</v>
      </c>
      <c r="AH61" s="139"/>
      <c r="AI61" s="140" t="n">
        <v>1</v>
      </c>
      <c r="AJ61" s="140" t="n">
        <v>5</v>
      </c>
      <c r="AK61" s="141"/>
      <c r="AL61" s="69" t="n">
        <v>1</v>
      </c>
      <c r="AM61" s="72" t="n">
        <v>5</v>
      </c>
      <c r="AN61" s="70"/>
      <c r="AO61" s="70" t="n">
        <v>6</v>
      </c>
      <c r="AP61" s="70"/>
      <c r="AQ61" s="69"/>
      <c r="AR61" s="70" t="n">
        <v>5</v>
      </c>
      <c r="AS61" s="70" t="n">
        <v>1</v>
      </c>
      <c r="AT61" s="141"/>
    </row>
    <row r="62" customFormat="false" ht="13.8" hidden="false" customHeight="false" outlineLevel="0" collapsed="false">
      <c r="A62" s="134"/>
      <c r="B62" s="135" t="s">
        <v>158</v>
      </c>
      <c r="C62" s="136" t="s">
        <v>159</v>
      </c>
      <c r="D62" s="137" t="n">
        <v>974</v>
      </c>
      <c r="E62" s="138" t="n">
        <v>12013</v>
      </c>
      <c r="F62" s="61" t="n">
        <f aca="false">D62/E62</f>
        <v>0.0810788312661284</v>
      </c>
      <c r="G62" s="138" t="n">
        <v>687</v>
      </c>
      <c r="H62" s="61" t="n">
        <f aca="false">G62/E62</f>
        <v>0.0571880462831932</v>
      </c>
      <c r="I62" s="139" t="n">
        <v>969</v>
      </c>
      <c r="J62" s="63" t="n">
        <f aca="false">I62/D62</f>
        <v>0.994866529774127</v>
      </c>
      <c r="K62" s="70" t="n">
        <v>685</v>
      </c>
      <c r="L62" s="65" t="n">
        <f aca="false">K62/G62</f>
        <v>0.997088791848617</v>
      </c>
      <c r="M62" s="140" t="n">
        <v>806</v>
      </c>
      <c r="N62" s="140" t="n">
        <v>110</v>
      </c>
      <c r="O62" s="140" t="n">
        <v>37</v>
      </c>
      <c r="P62" s="141" t="n">
        <v>16</v>
      </c>
      <c r="Q62" s="139" t="n">
        <v>28</v>
      </c>
      <c r="R62" s="140" t="n">
        <v>17</v>
      </c>
      <c r="S62" s="140" t="n">
        <v>523</v>
      </c>
      <c r="T62" s="140" t="n">
        <v>334</v>
      </c>
      <c r="U62" s="141" t="n">
        <v>112</v>
      </c>
      <c r="V62" s="69" t="n">
        <v>380</v>
      </c>
      <c r="W62" s="63" t="n">
        <f aca="false">V62/I62</f>
        <v>0.392156862745098</v>
      </c>
      <c r="X62" s="70" t="n">
        <v>39</v>
      </c>
      <c r="Y62" s="63" t="n">
        <f aca="false">X62/I62</f>
        <v>0.0402476780185759</v>
      </c>
      <c r="Z62" s="70" t="n">
        <v>550</v>
      </c>
      <c r="AA62" s="65" t="n">
        <f aca="false">Z62/I62</f>
        <v>0.567595459236326</v>
      </c>
      <c r="AB62" s="69" t="n">
        <v>152</v>
      </c>
      <c r="AC62" s="63" t="n">
        <f aca="false">AB62/(AB62+AD62)</f>
        <v>0.156862745098039</v>
      </c>
      <c r="AD62" s="70" t="n">
        <v>817</v>
      </c>
      <c r="AE62" s="65" t="n">
        <f aca="false">AD62/(AD62+AB62)</f>
        <v>0.843137254901961</v>
      </c>
      <c r="AF62" s="70" t="n">
        <v>5</v>
      </c>
      <c r="AG62" s="72" t="n">
        <v>2</v>
      </c>
      <c r="AH62" s="139"/>
      <c r="AI62" s="140" t="n">
        <v>4</v>
      </c>
      <c r="AJ62" s="140" t="n">
        <v>1</v>
      </c>
      <c r="AK62" s="141"/>
      <c r="AL62" s="69" t="n">
        <v>1</v>
      </c>
      <c r="AM62" s="72" t="n">
        <v>4</v>
      </c>
      <c r="AN62" s="70"/>
      <c r="AO62" s="70" t="n">
        <v>5</v>
      </c>
      <c r="AP62" s="70"/>
      <c r="AQ62" s="69" t="n">
        <v>1</v>
      </c>
      <c r="AR62" s="70" t="n">
        <v>4</v>
      </c>
      <c r="AS62" s="70"/>
      <c r="AT62" s="141"/>
    </row>
    <row r="63" customFormat="false" ht="13.8" hidden="false" customHeight="false" outlineLevel="0" collapsed="false">
      <c r="A63" s="134"/>
      <c r="B63" s="135" t="s">
        <v>160</v>
      </c>
      <c r="C63" s="136" t="s">
        <v>161</v>
      </c>
      <c r="D63" s="137" t="n">
        <v>749</v>
      </c>
      <c r="E63" s="138" t="n">
        <v>10234</v>
      </c>
      <c r="F63" s="61" t="n">
        <f aca="false">D63/E63</f>
        <v>0.073187414500684</v>
      </c>
      <c r="G63" s="138" t="n">
        <v>507</v>
      </c>
      <c r="H63" s="61" t="n">
        <f aca="false">G63/E63</f>
        <v>0.0495407465311706</v>
      </c>
      <c r="I63" s="139" t="n">
        <v>747</v>
      </c>
      <c r="J63" s="63" t="n">
        <f aca="false">I63/D63</f>
        <v>0.997329773030708</v>
      </c>
      <c r="K63" s="70" t="n">
        <v>507</v>
      </c>
      <c r="L63" s="65" t="n">
        <f aca="false">K63/G63</f>
        <v>1</v>
      </c>
      <c r="M63" s="140" t="n">
        <v>622</v>
      </c>
      <c r="N63" s="140" t="n">
        <v>91</v>
      </c>
      <c r="O63" s="140" t="n">
        <v>17</v>
      </c>
      <c r="P63" s="141" t="n">
        <v>17</v>
      </c>
      <c r="Q63" s="139" t="n">
        <v>22</v>
      </c>
      <c r="R63" s="140" t="n">
        <v>13</v>
      </c>
      <c r="S63" s="140" t="n">
        <v>345</v>
      </c>
      <c r="T63" s="140" t="n">
        <v>306</v>
      </c>
      <c r="U63" s="141" t="n">
        <v>96</v>
      </c>
      <c r="V63" s="69" t="n">
        <v>296</v>
      </c>
      <c r="W63" s="63" t="n">
        <f aca="false">V63/I63</f>
        <v>0.396251673360107</v>
      </c>
      <c r="X63" s="70" t="n">
        <v>25</v>
      </c>
      <c r="Y63" s="63" t="n">
        <f aca="false">X63/I63</f>
        <v>0.0334672021419009</v>
      </c>
      <c r="Z63" s="70" t="n">
        <v>426</v>
      </c>
      <c r="AA63" s="65" t="n">
        <f aca="false">Z63/I63</f>
        <v>0.570281124497992</v>
      </c>
      <c r="AB63" s="69" t="n">
        <v>164</v>
      </c>
      <c r="AC63" s="63" t="n">
        <f aca="false">AB63/(AB63+AD63)</f>
        <v>0.21954484605087</v>
      </c>
      <c r="AD63" s="70" t="n">
        <v>583</v>
      </c>
      <c r="AE63" s="65" t="n">
        <f aca="false">AD63/(AD63+AB63)</f>
        <v>0.78045515394913</v>
      </c>
      <c r="AF63" s="70" t="n">
        <v>2</v>
      </c>
      <c r="AG63" s="72"/>
      <c r="AH63" s="139"/>
      <c r="AI63" s="140" t="n">
        <v>2</v>
      </c>
      <c r="AJ63" s="140"/>
      <c r="AK63" s="141"/>
      <c r="AL63" s="69"/>
      <c r="AM63" s="72" t="n">
        <v>2</v>
      </c>
      <c r="AN63" s="70" t="n">
        <v>1</v>
      </c>
      <c r="AO63" s="70" t="n">
        <v>1</v>
      </c>
      <c r="AP63" s="70"/>
      <c r="AQ63" s="69" t="n">
        <v>2</v>
      </c>
      <c r="AR63" s="70"/>
      <c r="AS63" s="70"/>
      <c r="AT63" s="141"/>
    </row>
    <row r="64" customFormat="false" ht="13.8" hidden="false" customHeight="false" outlineLevel="0" collapsed="false">
      <c r="A64" s="134"/>
      <c r="B64" s="135" t="s">
        <v>162</v>
      </c>
      <c r="C64" s="136" t="s">
        <v>163</v>
      </c>
      <c r="D64" s="137" t="n">
        <v>252</v>
      </c>
      <c r="E64" s="138" t="n">
        <v>4365</v>
      </c>
      <c r="F64" s="61" t="n">
        <f aca="false">D64/E64</f>
        <v>0.0577319587628866</v>
      </c>
      <c r="G64" s="138" t="n">
        <v>169</v>
      </c>
      <c r="H64" s="61" t="n">
        <f aca="false">G64/E64</f>
        <v>0.038717067583047</v>
      </c>
      <c r="I64" s="139" t="n">
        <v>252</v>
      </c>
      <c r="J64" s="63" t="n">
        <f aca="false">I64/D64</f>
        <v>1</v>
      </c>
      <c r="K64" s="70" t="n">
        <v>169</v>
      </c>
      <c r="L64" s="65" t="n">
        <f aca="false">K64/G64</f>
        <v>1</v>
      </c>
      <c r="M64" s="140" t="n">
        <v>198</v>
      </c>
      <c r="N64" s="140" t="n">
        <v>41</v>
      </c>
      <c r="O64" s="140" t="n">
        <v>8</v>
      </c>
      <c r="P64" s="141" t="n">
        <v>5</v>
      </c>
      <c r="Q64" s="139" t="n">
        <v>6</v>
      </c>
      <c r="R64" s="140" t="n">
        <v>4</v>
      </c>
      <c r="S64" s="140" t="n">
        <v>137</v>
      </c>
      <c r="T64" s="140" t="n">
        <v>85</v>
      </c>
      <c r="U64" s="141" t="n">
        <v>30</v>
      </c>
      <c r="V64" s="69" t="n">
        <v>103</v>
      </c>
      <c r="W64" s="63" t="n">
        <f aca="false">V64/I64</f>
        <v>0.408730158730159</v>
      </c>
      <c r="X64" s="70" t="n">
        <v>3</v>
      </c>
      <c r="Y64" s="63" t="n">
        <f aca="false">X64/I64</f>
        <v>0.0119047619047619</v>
      </c>
      <c r="Z64" s="70" t="n">
        <v>146</v>
      </c>
      <c r="AA64" s="65" t="n">
        <f aca="false">Z64/I64</f>
        <v>0.579365079365079</v>
      </c>
      <c r="AB64" s="69" t="n">
        <v>41</v>
      </c>
      <c r="AC64" s="63" t="n">
        <f aca="false">AB64/(AB64+AD64)</f>
        <v>0.162698412698413</v>
      </c>
      <c r="AD64" s="70" t="n">
        <v>211</v>
      </c>
      <c r="AE64" s="65" t="n">
        <f aca="false">AD64/(AD64+AB64)</f>
        <v>0.837301587301587</v>
      </c>
      <c r="AF64" s="70"/>
      <c r="AG64" s="72"/>
      <c r="AH64" s="139"/>
      <c r="AI64" s="140"/>
      <c r="AJ64" s="140"/>
      <c r="AK64" s="141"/>
      <c r="AL64" s="69"/>
      <c r="AM64" s="72"/>
      <c r="AN64" s="70"/>
      <c r="AO64" s="70"/>
      <c r="AP64" s="70"/>
      <c r="AQ64" s="69"/>
      <c r="AR64" s="70"/>
      <c r="AS64" s="70"/>
      <c r="AT64" s="141"/>
    </row>
    <row r="65" customFormat="false" ht="13.8" hidden="false" customHeight="false" outlineLevel="0" collapsed="false">
      <c r="A65" s="134"/>
      <c r="B65" s="135" t="s">
        <v>164</v>
      </c>
      <c r="C65" s="136" t="s">
        <v>165</v>
      </c>
      <c r="D65" s="137" t="n">
        <v>622</v>
      </c>
      <c r="E65" s="138" t="n">
        <v>10089</v>
      </c>
      <c r="F65" s="61" t="n">
        <f aca="false">D65/E65</f>
        <v>0.0616513033997423</v>
      </c>
      <c r="G65" s="138" t="n">
        <v>432</v>
      </c>
      <c r="H65" s="61" t="n">
        <f aca="false">G65/E65</f>
        <v>0.0428189116859946</v>
      </c>
      <c r="I65" s="139" t="n">
        <v>620</v>
      </c>
      <c r="J65" s="63" t="n">
        <f aca="false">I65/D65</f>
        <v>0.996784565916399</v>
      </c>
      <c r="K65" s="70" t="n">
        <v>432</v>
      </c>
      <c r="L65" s="65" t="n">
        <f aca="false">K65/G65</f>
        <v>1</v>
      </c>
      <c r="M65" s="140" t="n">
        <v>525</v>
      </c>
      <c r="N65" s="140" t="n">
        <v>53</v>
      </c>
      <c r="O65" s="140" t="n">
        <v>18</v>
      </c>
      <c r="P65" s="141" t="n">
        <v>24</v>
      </c>
      <c r="Q65" s="139" t="n">
        <v>28</v>
      </c>
      <c r="R65" s="140" t="n">
        <v>12</v>
      </c>
      <c r="S65" s="140" t="n">
        <v>271</v>
      </c>
      <c r="T65" s="140" t="n">
        <v>262</v>
      </c>
      <c r="U65" s="141" t="n">
        <v>87</v>
      </c>
      <c r="V65" s="69" t="n">
        <v>217</v>
      </c>
      <c r="W65" s="63" t="n">
        <f aca="false">V65/I65</f>
        <v>0.35</v>
      </c>
      <c r="X65" s="70" t="n">
        <v>17</v>
      </c>
      <c r="Y65" s="63" t="n">
        <f aca="false">X65/I65</f>
        <v>0.0274193548387097</v>
      </c>
      <c r="Z65" s="70" t="n">
        <v>386</v>
      </c>
      <c r="AA65" s="65" t="n">
        <f aca="false">Z65/I65</f>
        <v>0.62258064516129</v>
      </c>
      <c r="AB65" s="69" t="n">
        <v>118</v>
      </c>
      <c r="AC65" s="63" t="n">
        <f aca="false">AB65/(AB65+AD65)</f>
        <v>0.190322580645161</v>
      </c>
      <c r="AD65" s="70" t="n">
        <v>502</v>
      </c>
      <c r="AE65" s="65" t="n">
        <f aca="false">AD65/(AD65+AB65)</f>
        <v>0.809677419354839</v>
      </c>
      <c r="AF65" s="70" t="n">
        <v>2</v>
      </c>
      <c r="AG65" s="72"/>
      <c r="AH65" s="139"/>
      <c r="AI65" s="140"/>
      <c r="AJ65" s="140" t="n">
        <v>1</v>
      </c>
      <c r="AK65" s="141" t="n">
        <v>1</v>
      </c>
      <c r="AL65" s="69"/>
      <c r="AM65" s="72" t="n">
        <v>2</v>
      </c>
      <c r="AN65" s="70" t="n">
        <v>1</v>
      </c>
      <c r="AO65" s="70" t="n">
        <v>1</v>
      </c>
      <c r="AP65" s="70"/>
      <c r="AQ65" s="69" t="n">
        <v>1</v>
      </c>
      <c r="AR65" s="70" t="n">
        <v>1</v>
      </c>
      <c r="AS65" s="70"/>
      <c r="AT65" s="141"/>
    </row>
    <row r="66" customFormat="false" ht="13.8" hidden="false" customHeight="false" outlineLevel="0" collapsed="false">
      <c r="A66" s="134"/>
      <c r="B66" s="135" t="s">
        <v>166</v>
      </c>
      <c r="C66" s="136" t="s">
        <v>167</v>
      </c>
      <c r="D66" s="137" t="n">
        <v>75</v>
      </c>
      <c r="E66" s="138" t="n">
        <v>1377</v>
      </c>
      <c r="F66" s="61" t="n">
        <f aca="false">D66/E66</f>
        <v>0.0544662309368192</v>
      </c>
      <c r="G66" s="138" t="n">
        <v>49</v>
      </c>
      <c r="H66" s="61" t="n">
        <f aca="false">G66/E66</f>
        <v>0.0355846042120552</v>
      </c>
      <c r="I66" s="139" t="n">
        <v>75</v>
      </c>
      <c r="J66" s="63" t="n">
        <f aca="false">I66/D66</f>
        <v>1</v>
      </c>
      <c r="K66" s="70" t="n">
        <v>49</v>
      </c>
      <c r="L66" s="65" t="n">
        <f aca="false">K66/G66</f>
        <v>1</v>
      </c>
      <c r="M66" s="140" t="n">
        <v>58</v>
      </c>
      <c r="N66" s="140" t="n">
        <v>11</v>
      </c>
      <c r="O66" s="140" t="n">
        <v>4</v>
      </c>
      <c r="P66" s="141" t="n">
        <v>2</v>
      </c>
      <c r="Q66" s="139" t="n">
        <v>1</v>
      </c>
      <c r="R66" s="140" t="n">
        <v>1</v>
      </c>
      <c r="S66" s="140" t="n">
        <v>22</v>
      </c>
      <c r="T66" s="140" t="n">
        <v>40</v>
      </c>
      <c r="U66" s="141" t="n">
        <v>13</v>
      </c>
      <c r="V66" s="69" t="n">
        <v>33</v>
      </c>
      <c r="W66" s="63" t="n">
        <f aca="false">V66/I66</f>
        <v>0.44</v>
      </c>
      <c r="X66" s="70" t="n">
        <v>8</v>
      </c>
      <c r="Y66" s="63" t="n">
        <f aca="false">X66/I66</f>
        <v>0.106666666666667</v>
      </c>
      <c r="Z66" s="70" t="n">
        <v>34</v>
      </c>
      <c r="AA66" s="65" t="n">
        <f aca="false">Z66/I66</f>
        <v>0.453333333333333</v>
      </c>
      <c r="AB66" s="69" t="n">
        <v>28</v>
      </c>
      <c r="AC66" s="63" t="n">
        <f aca="false">AB66/(AB66+AD66)</f>
        <v>0.373333333333333</v>
      </c>
      <c r="AD66" s="70" t="n">
        <v>47</v>
      </c>
      <c r="AE66" s="65" t="n">
        <f aca="false">AD66/(AD66+AB66)</f>
        <v>0.626666666666667</v>
      </c>
      <c r="AF66" s="70"/>
      <c r="AG66" s="72"/>
      <c r="AH66" s="139"/>
      <c r="AI66" s="140"/>
      <c r="AJ66" s="140"/>
      <c r="AK66" s="141"/>
      <c r="AL66" s="69"/>
      <c r="AM66" s="72"/>
      <c r="AN66" s="70"/>
      <c r="AO66" s="70"/>
      <c r="AP66" s="70"/>
      <c r="AQ66" s="139"/>
      <c r="AR66" s="140"/>
      <c r="AS66" s="140"/>
      <c r="AT66" s="141"/>
    </row>
    <row r="67" customFormat="false" ht="13.8" hidden="false" customHeight="false" outlineLevel="0" collapsed="false">
      <c r="A67" s="134"/>
      <c r="B67" s="135" t="s">
        <v>168</v>
      </c>
      <c r="C67" s="136" t="s">
        <v>169</v>
      </c>
      <c r="D67" s="137" t="n">
        <v>15</v>
      </c>
      <c r="E67" s="138" t="n">
        <v>211</v>
      </c>
      <c r="F67" s="61" t="n">
        <f aca="false">D67/E67</f>
        <v>0.0710900473933649</v>
      </c>
      <c r="G67" s="138" t="n">
        <v>11</v>
      </c>
      <c r="H67" s="61" t="n">
        <f aca="false">G67/E67</f>
        <v>0.0521327014218009</v>
      </c>
      <c r="I67" s="139" t="n">
        <v>15</v>
      </c>
      <c r="J67" s="63" t="n">
        <f aca="false">I67/D67</f>
        <v>1</v>
      </c>
      <c r="K67" s="70" t="n">
        <v>11</v>
      </c>
      <c r="L67" s="65" t="n">
        <f aca="false">K67/G67</f>
        <v>1</v>
      </c>
      <c r="M67" s="140" t="n">
        <v>14</v>
      </c>
      <c r="N67" s="140" t="n">
        <v>1</v>
      </c>
      <c r="O67" s="140"/>
      <c r="P67" s="141"/>
      <c r="Q67" s="139" t="n">
        <v>1</v>
      </c>
      <c r="R67" s="140"/>
      <c r="S67" s="140" t="n">
        <v>7</v>
      </c>
      <c r="T67" s="140" t="n">
        <v>3</v>
      </c>
      <c r="U67" s="141" t="n">
        <v>5</v>
      </c>
      <c r="V67" s="69" t="n">
        <v>4</v>
      </c>
      <c r="W67" s="63" t="n">
        <f aca="false">V67/I67</f>
        <v>0.266666666666667</v>
      </c>
      <c r="X67" s="70" t="n">
        <v>0</v>
      </c>
      <c r="Y67" s="63" t="n">
        <f aca="false">X67/I67</f>
        <v>0</v>
      </c>
      <c r="Z67" s="70" t="n">
        <v>11</v>
      </c>
      <c r="AA67" s="65" t="n">
        <f aca="false">Z67/I67</f>
        <v>0.733333333333333</v>
      </c>
      <c r="AB67" s="69" t="n">
        <v>3</v>
      </c>
      <c r="AC67" s="63" t="n">
        <f aca="false">AB67/(AB67+AD67)</f>
        <v>0.2</v>
      </c>
      <c r="AD67" s="70" t="n">
        <v>12</v>
      </c>
      <c r="AE67" s="65" t="n">
        <f aca="false">AD67/(AD67+AB67)</f>
        <v>0.8</v>
      </c>
      <c r="AF67" s="70"/>
      <c r="AG67" s="72"/>
      <c r="AH67" s="139"/>
      <c r="AI67" s="140"/>
      <c r="AJ67" s="140"/>
      <c r="AK67" s="141"/>
      <c r="AL67" s="69"/>
      <c r="AM67" s="72"/>
      <c r="AN67" s="70"/>
      <c r="AO67" s="70"/>
      <c r="AP67" s="70"/>
      <c r="AQ67" s="139"/>
      <c r="AR67" s="140"/>
      <c r="AS67" s="140"/>
      <c r="AT67" s="141"/>
    </row>
    <row r="68" customFormat="false" ht="13.8" hidden="false" customHeight="false" outlineLevel="0" collapsed="false">
      <c r="A68" s="91" t="s">
        <v>170</v>
      </c>
      <c r="B68" s="92" t="s">
        <v>171</v>
      </c>
      <c r="C68" s="93" t="s">
        <v>172</v>
      </c>
      <c r="D68" s="94" t="n">
        <v>831</v>
      </c>
      <c r="E68" s="95" t="n">
        <v>11423</v>
      </c>
      <c r="F68" s="96" t="n">
        <f aca="false">D68/E68</f>
        <v>0.0727479646327585</v>
      </c>
      <c r="G68" s="95" t="n">
        <v>446</v>
      </c>
      <c r="H68" s="96" t="n">
        <f aca="false">G68/E68</f>
        <v>0.0390440339665587</v>
      </c>
      <c r="I68" s="97" t="n">
        <v>831</v>
      </c>
      <c r="J68" s="98" t="n">
        <f aca="false">I68/D68</f>
        <v>1</v>
      </c>
      <c r="K68" s="99" t="n">
        <v>446</v>
      </c>
      <c r="L68" s="100" t="n">
        <f aca="false">K68/G68</f>
        <v>1</v>
      </c>
      <c r="M68" s="101" t="n">
        <v>678</v>
      </c>
      <c r="N68" s="101" t="n">
        <v>73</v>
      </c>
      <c r="O68" s="101" t="n">
        <v>40</v>
      </c>
      <c r="P68" s="102" t="n">
        <v>40</v>
      </c>
      <c r="Q68" s="97" t="n">
        <v>21</v>
      </c>
      <c r="R68" s="101" t="n">
        <v>18</v>
      </c>
      <c r="S68" s="101" t="n">
        <v>357</v>
      </c>
      <c r="T68" s="101" t="n">
        <v>346</v>
      </c>
      <c r="U68" s="102" t="n">
        <v>128</v>
      </c>
      <c r="V68" s="103" t="n">
        <v>368</v>
      </c>
      <c r="W68" s="98" t="n">
        <f aca="false">V68/I68</f>
        <v>0.442839951865223</v>
      </c>
      <c r="X68" s="99" t="n">
        <v>94</v>
      </c>
      <c r="Y68" s="98" t="n">
        <f aca="false">X68/I68</f>
        <v>0.113116726835138</v>
      </c>
      <c r="Z68" s="99" t="n">
        <v>369</v>
      </c>
      <c r="AA68" s="100" t="n">
        <f aca="false">Z68/I68</f>
        <v>0.444043321299639</v>
      </c>
      <c r="AB68" s="103" t="n">
        <v>122</v>
      </c>
      <c r="AC68" s="98" t="n">
        <f aca="false">AB68/(AB68+AD68)</f>
        <v>0.149326805385557</v>
      </c>
      <c r="AD68" s="99" t="n">
        <v>695</v>
      </c>
      <c r="AE68" s="100" t="n">
        <f aca="false">AD68/(AD68+AB68)</f>
        <v>0.850673194614443</v>
      </c>
      <c r="AF68" s="99"/>
      <c r="AG68" s="105"/>
      <c r="AH68" s="97"/>
      <c r="AI68" s="101"/>
      <c r="AJ68" s="101"/>
      <c r="AK68" s="102"/>
      <c r="AL68" s="103"/>
      <c r="AM68" s="105"/>
      <c r="AN68" s="99"/>
      <c r="AO68" s="99"/>
      <c r="AP68" s="99"/>
      <c r="AQ68" s="97"/>
      <c r="AR68" s="101"/>
      <c r="AS68" s="101"/>
      <c r="AT68" s="102"/>
    </row>
    <row r="69" customFormat="false" ht="13.8" hidden="false" customHeight="false" outlineLevel="0" collapsed="false">
      <c r="A69" s="91"/>
      <c r="B69" s="106" t="s">
        <v>173</v>
      </c>
      <c r="C69" s="107" t="s">
        <v>174</v>
      </c>
      <c r="D69" s="108" t="n">
        <v>1041</v>
      </c>
      <c r="E69" s="109" t="n">
        <v>8690</v>
      </c>
      <c r="F69" s="110" t="n">
        <f aca="false">D69/E69</f>
        <v>0.119792865362486</v>
      </c>
      <c r="G69" s="109" t="n">
        <v>701</v>
      </c>
      <c r="H69" s="110" t="n">
        <f aca="false">G69/E69</f>
        <v>0.0806674338319908</v>
      </c>
      <c r="I69" s="111" t="n">
        <v>1041</v>
      </c>
      <c r="J69" s="112" t="n">
        <f aca="false">I69/D69</f>
        <v>1</v>
      </c>
      <c r="K69" s="113" t="n">
        <v>701</v>
      </c>
      <c r="L69" s="114" t="n">
        <f aca="false">K69/G69</f>
        <v>1</v>
      </c>
      <c r="M69" s="115" t="n">
        <v>899</v>
      </c>
      <c r="N69" s="115" t="n">
        <v>73</v>
      </c>
      <c r="O69" s="115" t="n">
        <v>32</v>
      </c>
      <c r="P69" s="116" t="n">
        <v>37</v>
      </c>
      <c r="Q69" s="111" t="n">
        <v>22</v>
      </c>
      <c r="R69" s="115" t="n">
        <v>17</v>
      </c>
      <c r="S69" s="115" t="n">
        <v>377</v>
      </c>
      <c r="T69" s="115" t="n">
        <v>462</v>
      </c>
      <c r="U69" s="116" t="n">
        <v>202</v>
      </c>
      <c r="V69" s="117" t="n">
        <v>232</v>
      </c>
      <c r="W69" s="112" t="n">
        <f aca="false">V69/I69</f>
        <v>0.222862632084534</v>
      </c>
      <c r="X69" s="113" t="n">
        <v>9</v>
      </c>
      <c r="Y69" s="112" t="n">
        <f aca="false">X69/I69</f>
        <v>0.00864553314121038</v>
      </c>
      <c r="Z69" s="113" t="n">
        <v>800</v>
      </c>
      <c r="AA69" s="114" t="n">
        <f aca="false">Z69/I69</f>
        <v>0.768491834774256</v>
      </c>
      <c r="AB69" s="117" t="n">
        <v>244</v>
      </c>
      <c r="AC69" s="112" t="n">
        <f aca="false">AB69/(AB69+AD69)</f>
        <v>0.234390009606148</v>
      </c>
      <c r="AD69" s="113" t="n">
        <v>797</v>
      </c>
      <c r="AE69" s="114" t="n">
        <f aca="false">AD69/(AD69+AB69)</f>
        <v>0.765609990393852</v>
      </c>
      <c r="AF69" s="113"/>
      <c r="AG69" s="119"/>
      <c r="AH69" s="111"/>
      <c r="AI69" s="115"/>
      <c r="AJ69" s="115"/>
      <c r="AK69" s="116"/>
      <c r="AL69" s="117"/>
      <c r="AM69" s="119"/>
      <c r="AN69" s="113"/>
      <c r="AO69" s="113"/>
      <c r="AP69" s="113"/>
      <c r="AQ69" s="111"/>
      <c r="AR69" s="115"/>
      <c r="AS69" s="115"/>
      <c r="AT69" s="116"/>
    </row>
    <row r="70" customFormat="false" ht="13.8" hidden="false" customHeight="false" outlineLevel="0" collapsed="false">
      <c r="A70" s="91"/>
      <c r="B70" s="106" t="s">
        <v>175</v>
      </c>
      <c r="C70" s="107" t="s">
        <v>176</v>
      </c>
      <c r="D70" s="108" t="n">
        <v>730</v>
      </c>
      <c r="E70" s="109" t="n">
        <v>20042</v>
      </c>
      <c r="F70" s="110" t="n">
        <f aca="false">D70/E70</f>
        <v>0.0364235106276819</v>
      </c>
      <c r="G70" s="109" t="n">
        <v>373</v>
      </c>
      <c r="H70" s="110" t="n">
        <f aca="false">G70/E70</f>
        <v>0.0186109170741443</v>
      </c>
      <c r="I70" s="111" t="n">
        <v>730</v>
      </c>
      <c r="J70" s="112" t="n">
        <f aca="false">I70/D70</f>
        <v>1</v>
      </c>
      <c r="K70" s="113" t="n">
        <v>373</v>
      </c>
      <c r="L70" s="114" t="n">
        <f aca="false">K70/G70</f>
        <v>1</v>
      </c>
      <c r="M70" s="115" t="n">
        <v>578</v>
      </c>
      <c r="N70" s="115" t="n">
        <v>53</v>
      </c>
      <c r="O70" s="115" t="n">
        <v>42</v>
      </c>
      <c r="P70" s="116" t="n">
        <v>57</v>
      </c>
      <c r="Q70" s="111" t="n">
        <v>37</v>
      </c>
      <c r="R70" s="115" t="n">
        <v>18</v>
      </c>
      <c r="S70" s="115" t="n">
        <v>245</v>
      </c>
      <c r="T70" s="115" t="n">
        <v>353</v>
      </c>
      <c r="U70" s="116" t="n">
        <v>132</v>
      </c>
      <c r="V70" s="117" t="n">
        <v>335</v>
      </c>
      <c r="W70" s="112" t="n">
        <f aca="false">V70/I70</f>
        <v>0.458904109589041</v>
      </c>
      <c r="X70" s="113" t="n">
        <v>54</v>
      </c>
      <c r="Y70" s="112" t="n">
        <f aca="false">X70/I70</f>
        <v>0.073972602739726</v>
      </c>
      <c r="Z70" s="113" t="n">
        <v>341</v>
      </c>
      <c r="AA70" s="114" t="n">
        <f aca="false">Z70/I70</f>
        <v>0.467123287671233</v>
      </c>
      <c r="AB70" s="117" t="n">
        <v>143</v>
      </c>
      <c r="AC70" s="112" t="n">
        <f aca="false">AB70/(AB70+AD70)</f>
        <v>0.195890410958904</v>
      </c>
      <c r="AD70" s="113" t="n">
        <v>587</v>
      </c>
      <c r="AE70" s="114" t="n">
        <f aca="false">AD70/(AD70+AB70)</f>
        <v>0.804109589041096</v>
      </c>
      <c r="AF70" s="113"/>
      <c r="AG70" s="119"/>
      <c r="AH70" s="111"/>
      <c r="AI70" s="115"/>
      <c r="AJ70" s="115"/>
      <c r="AK70" s="116"/>
      <c r="AL70" s="117"/>
      <c r="AM70" s="119"/>
      <c r="AN70" s="113"/>
      <c r="AO70" s="113"/>
      <c r="AP70" s="113"/>
      <c r="AQ70" s="111"/>
      <c r="AR70" s="115"/>
      <c r="AS70" s="115"/>
      <c r="AT70" s="116"/>
    </row>
    <row r="71" customFormat="false" ht="13.8" hidden="false" customHeight="false" outlineLevel="0" collapsed="false">
      <c r="A71" s="91"/>
      <c r="B71" s="106" t="s">
        <v>177</v>
      </c>
      <c r="C71" s="107" t="s">
        <v>178</v>
      </c>
      <c r="D71" s="108" t="n">
        <v>512</v>
      </c>
      <c r="E71" s="109" t="n">
        <v>8801</v>
      </c>
      <c r="F71" s="110" t="n">
        <f aca="false">D71/E71</f>
        <v>0.0581752073627997</v>
      </c>
      <c r="G71" s="109" t="n">
        <v>263</v>
      </c>
      <c r="H71" s="110" t="n">
        <f aca="false">G71/E71</f>
        <v>0.0298829678445631</v>
      </c>
      <c r="I71" s="111" t="n">
        <v>511</v>
      </c>
      <c r="J71" s="112" t="n">
        <f aca="false">I71/D71</f>
        <v>0.998046875</v>
      </c>
      <c r="K71" s="113" t="n">
        <v>263</v>
      </c>
      <c r="L71" s="114" t="n">
        <f aca="false">K71/G71</f>
        <v>1</v>
      </c>
      <c r="M71" s="115" t="n">
        <v>366</v>
      </c>
      <c r="N71" s="115" t="n">
        <v>44</v>
      </c>
      <c r="O71" s="115" t="n">
        <v>81</v>
      </c>
      <c r="P71" s="116" t="n">
        <v>20</v>
      </c>
      <c r="Q71" s="111" t="n">
        <v>31</v>
      </c>
      <c r="R71" s="115" t="n">
        <v>8</v>
      </c>
      <c r="S71" s="115" t="n">
        <v>211</v>
      </c>
      <c r="T71" s="115" t="n">
        <v>229</v>
      </c>
      <c r="U71" s="116" t="n">
        <v>71</v>
      </c>
      <c r="V71" s="117" t="n">
        <v>221</v>
      </c>
      <c r="W71" s="112" t="n">
        <f aca="false">V71/I71</f>
        <v>0.432485322896282</v>
      </c>
      <c r="X71" s="113" t="n">
        <v>21</v>
      </c>
      <c r="Y71" s="112" t="n">
        <f aca="false">X71/I71</f>
        <v>0.0410958904109589</v>
      </c>
      <c r="Z71" s="113" t="n">
        <v>269</v>
      </c>
      <c r="AA71" s="114" t="n">
        <f aca="false">Z71/I71</f>
        <v>0.526418786692759</v>
      </c>
      <c r="AB71" s="117" t="n">
        <v>59</v>
      </c>
      <c r="AC71" s="112" t="n">
        <f aca="false">AB71/(AB71+AD71)</f>
        <v>0.11545988258317</v>
      </c>
      <c r="AD71" s="113" t="n">
        <v>452</v>
      </c>
      <c r="AE71" s="114" t="n">
        <f aca="false">AD71/(AD71+AB71)</f>
        <v>0.88454011741683</v>
      </c>
      <c r="AF71" s="113" t="n">
        <v>1</v>
      </c>
      <c r="AG71" s="119"/>
      <c r="AH71" s="111"/>
      <c r="AI71" s="115"/>
      <c r="AJ71" s="115" t="n">
        <v>1</v>
      </c>
      <c r="AK71" s="116"/>
      <c r="AL71" s="117" t="n">
        <v>1</v>
      </c>
      <c r="AM71" s="119"/>
      <c r="AN71" s="113"/>
      <c r="AO71" s="113" t="n">
        <v>1</v>
      </c>
      <c r="AP71" s="113"/>
      <c r="AQ71" s="111"/>
      <c r="AR71" s="115" t="n">
        <v>1</v>
      </c>
      <c r="AS71" s="115"/>
      <c r="AT71" s="116"/>
    </row>
    <row r="72" customFormat="false" ht="13.8" hidden="false" customHeight="false" outlineLevel="0" collapsed="false">
      <c r="A72" s="91"/>
      <c r="B72" s="106" t="s">
        <v>179</v>
      </c>
      <c r="C72" s="107" t="s">
        <v>180</v>
      </c>
      <c r="D72" s="108" t="n">
        <v>654</v>
      </c>
      <c r="E72" s="109" t="n">
        <v>12225</v>
      </c>
      <c r="F72" s="110" t="n">
        <f aca="false">D72/E72</f>
        <v>0.0534969325153374</v>
      </c>
      <c r="G72" s="109" t="n">
        <v>368</v>
      </c>
      <c r="H72" s="110" t="n">
        <f aca="false">G72/E72</f>
        <v>0.0301022494887526</v>
      </c>
      <c r="I72" s="111" t="n">
        <v>654</v>
      </c>
      <c r="J72" s="112" t="n">
        <f aca="false">I72/D72</f>
        <v>1</v>
      </c>
      <c r="K72" s="113" t="n">
        <v>368</v>
      </c>
      <c r="L72" s="114" t="n">
        <f aca="false">K72/G72</f>
        <v>1</v>
      </c>
      <c r="M72" s="115" t="n">
        <v>571</v>
      </c>
      <c r="N72" s="115" t="n">
        <v>40</v>
      </c>
      <c r="O72" s="115" t="n">
        <v>14</v>
      </c>
      <c r="P72" s="116" t="n">
        <v>29</v>
      </c>
      <c r="Q72" s="111" t="n">
        <v>40</v>
      </c>
      <c r="R72" s="115" t="n">
        <v>13</v>
      </c>
      <c r="S72" s="115" t="n">
        <v>211</v>
      </c>
      <c r="T72" s="115" t="n">
        <v>318</v>
      </c>
      <c r="U72" s="116" t="n">
        <v>125</v>
      </c>
      <c r="V72" s="117" t="n">
        <v>357</v>
      </c>
      <c r="W72" s="112" t="n">
        <f aca="false">V72/I72</f>
        <v>0.545871559633028</v>
      </c>
      <c r="X72" s="113" t="n">
        <v>29</v>
      </c>
      <c r="Y72" s="112" t="n">
        <f aca="false">X72/I72</f>
        <v>0.0443425076452599</v>
      </c>
      <c r="Z72" s="113" t="n">
        <v>268</v>
      </c>
      <c r="AA72" s="114" t="n">
        <f aca="false">Z72/I72</f>
        <v>0.409785932721713</v>
      </c>
      <c r="AB72" s="117" t="n">
        <v>97</v>
      </c>
      <c r="AC72" s="112" t="n">
        <f aca="false">AB72/(AB72+AD72)</f>
        <v>0.148318042813456</v>
      </c>
      <c r="AD72" s="113" t="n">
        <v>557</v>
      </c>
      <c r="AE72" s="114" t="n">
        <f aca="false">AD72/(AD72+AB72)</f>
        <v>0.851681957186544</v>
      </c>
      <c r="AF72" s="113"/>
      <c r="AG72" s="119"/>
      <c r="AH72" s="111"/>
      <c r="AI72" s="115"/>
      <c r="AJ72" s="115"/>
      <c r="AK72" s="116"/>
      <c r="AL72" s="117"/>
      <c r="AM72" s="119"/>
      <c r="AN72" s="113"/>
      <c r="AO72" s="113"/>
      <c r="AP72" s="113"/>
      <c r="AQ72" s="111"/>
      <c r="AR72" s="115"/>
      <c r="AS72" s="115"/>
      <c r="AT72" s="116"/>
    </row>
    <row r="73" customFormat="false" ht="13.8" hidden="false" customHeight="false" outlineLevel="0" collapsed="false">
      <c r="A73" s="91"/>
      <c r="B73" s="106" t="s">
        <v>181</v>
      </c>
      <c r="C73" s="107" t="s">
        <v>182</v>
      </c>
      <c r="D73" s="108" t="n">
        <v>630</v>
      </c>
      <c r="E73" s="109" t="n">
        <v>15766</v>
      </c>
      <c r="F73" s="110" t="n">
        <f aca="false">D73/E73</f>
        <v>0.0399594063173919</v>
      </c>
      <c r="G73" s="109" t="n">
        <v>347</v>
      </c>
      <c r="H73" s="110" t="n">
        <f aca="false">G73/E73</f>
        <v>0.0220093872891031</v>
      </c>
      <c r="I73" s="111" t="n">
        <v>630</v>
      </c>
      <c r="J73" s="112" t="n">
        <f aca="false">I73/D73</f>
        <v>1</v>
      </c>
      <c r="K73" s="113" t="n">
        <v>347</v>
      </c>
      <c r="L73" s="114" t="n">
        <f aca="false">K73/G73</f>
        <v>1</v>
      </c>
      <c r="M73" s="115" t="n">
        <v>542</v>
      </c>
      <c r="N73" s="115" t="n">
        <v>33</v>
      </c>
      <c r="O73" s="115" t="n">
        <v>32</v>
      </c>
      <c r="P73" s="116" t="n">
        <v>23</v>
      </c>
      <c r="Q73" s="111" t="n">
        <v>27</v>
      </c>
      <c r="R73" s="115" t="n">
        <v>17</v>
      </c>
      <c r="S73" s="115" t="n">
        <v>250</v>
      </c>
      <c r="T73" s="115" t="n">
        <v>281</v>
      </c>
      <c r="U73" s="116" t="n">
        <v>99</v>
      </c>
      <c r="V73" s="117" t="n">
        <v>282</v>
      </c>
      <c r="W73" s="112" t="n">
        <f aca="false">V73/I73</f>
        <v>0.447619047619048</v>
      </c>
      <c r="X73" s="113" t="n">
        <v>60</v>
      </c>
      <c r="Y73" s="112" t="n">
        <f aca="false">X73/I73</f>
        <v>0.0952380952380952</v>
      </c>
      <c r="Z73" s="113" t="n">
        <v>288</v>
      </c>
      <c r="AA73" s="114" t="n">
        <f aca="false">Z73/I73</f>
        <v>0.457142857142857</v>
      </c>
      <c r="AB73" s="117" t="n">
        <v>75</v>
      </c>
      <c r="AC73" s="112" t="n">
        <f aca="false">AB73/(AB73+AD73)</f>
        <v>0.119047619047619</v>
      </c>
      <c r="AD73" s="113" t="n">
        <v>555</v>
      </c>
      <c r="AE73" s="114" t="n">
        <f aca="false">AD73/(AD73+AB73)</f>
        <v>0.880952380952381</v>
      </c>
      <c r="AF73" s="113"/>
      <c r="AG73" s="119"/>
      <c r="AH73" s="111"/>
      <c r="AI73" s="115"/>
      <c r="AJ73" s="115"/>
      <c r="AK73" s="116"/>
      <c r="AL73" s="117"/>
      <c r="AM73" s="119"/>
      <c r="AN73" s="113"/>
      <c r="AO73" s="113"/>
      <c r="AP73" s="113"/>
      <c r="AQ73" s="111"/>
      <c r="AR73" s="115"/>
      <c r="AS73" s="115"/>
      <c r="AT73" s="116"/>
    </row>
    <row r="74" customFormat="false" ht="13.8" hidden="false" customHeight="false" outlineLevel="0" collapsed="false">
      <c r="A74" s="91"/>
      <c r="B74" s="106" t="s">
        <v>183</v>
      </c>
      <c r="C74" s="107" t="s">
        <v>184</v>
      </c>
      <c r="D74" s="108" t="n">
        <v>608</v>
      </c>
      <c r="E74" s="109" t="n">
        <v>8712</v>
      </c>
      <c r="F74" s="110" t="n">
        <f aca="false">D74/E74</f>
        <v>0.0697887970615243</v>
      </c>
      <c r="G74" s="109" t="n">
        <v>363</v>
      </c>
      <c r="H74" s="110" t="n">
        <f aca="false">G74/E74</f>
        <v>0.0416666666666667</v>
      </c>
      <c r="I74" s="111" t="n">
        <v>608</v>
      </c>
      <c r="J74" s="112" t="n">
        <f aca="false">I74/D74</f>
        <v>1</v>
      </c>
      <c r="K74" s="113" t="n">
        <v>363</v>
      </c>
      <c r="L74" s="114" t="n">
        <f aca="false">K74/G74</f>
        <v>1</v>
      </c>
      <c r="M74" s="115" t="n">
        <v>475</v>
      </c>
      <c r="N74" s="115" t="n">
        <v>38</v>
      </c>
      <c r="O74" s="115" t="n">
        <v>63</v>
      </c>
      <c r="P74" s="116" t="n">
        <v>32</v>
      </c>
      <c r="Q74" s="111" t="n">
        <v>49</v>
      </c>
      <c r="R74" s="115" t="n">
        <v>16</v>
      </c>
      <c r="S74" s="115" t="n">
        <v>233</v>
      </c>
      <c r="T74" s="115" t="n">
        <v>255</v>
      </c>
      <c r="U74" s="116" t="n">
        <v>120</v>
      </c>
      <c r="V74" s="117" t="n">
        <v>165</v>
      </c>
      <c r="W74" s="112" t="n">
        <f aca="false">V74/I74</f>
        <v>0.271381578947368</v>
      </c>
      <c r="X74" s="113" t="n">
        <v>9</v>
      </c>
      <c r="Y74" s="112" t="n">
        <f aca="false">X74/I74</f>
        <v>0.0148026315789474</v>
      </c>
      <c r="Z74" s="113" t="n">
        <v>434</v>
      </c>
      <c r="AA74" s="114" t="n">
        <f aca="false">Z74/I74</f>
        <v>0.713815789473684</v>
      </c>
      <c r="AB74" s="117" t="n">
        <v>112</v>
      </c>
      <c r="AC74" s="112" t="n">
        <f aca="false">AB74/(AB74+AD74)</f>
        <v>0.184210526315789</v>
      </c>
      <c r="AD74" s="113" t="n">
        <v>496</v>
      </c>
      <c r="AE74" s="114" t="n">
        <f aca="false">AD74/(AD74+AB74)</f>
        <v>0.81578947368421</v>
      </c>
      <c r="AF74" s="113"/>
      <c r="AG74" s="119"/>
      <c r="AH74" s="111"/>
      <c r="AI74" s="115"/>
      <c r="AJ74" s="115"/>
      <c r="AK74" s="116"/>
      <c r="AL74" s="117"/>
      <c r="AM74" s="119"/>
      <c r="AN74" s="113"/>
      <c r="AO74" s="113"/>
      <c r="AP74" s="113"/>
      <c r="AQ74" s="111"/>
      <c r="AR74" s="115"/>
      <c r="AS74" s="115"/>
      <c r="AT74" s="116"/>
    </row>
    <row r="75" customFormat="false" ht="13.8" hidden="false" customHeight="false" outlineLevel="0" collapsed="false">
      <c r="A75" s="91"/>
      <c r="B75" s="106" t="s">
        <v>185</v>
      </c>
      <c r="C75" s="107" t="s">
        <v>186</v>
      </c>
      <c r="D75" s="108" t="n">
        <v>1279</v>
      </c>
      <c r="E75" s="109" t="n">
        <v>17096</v>
      </c>
      <c r="F75" s="110" t="n">
        <f aca="false">D75/E75</f>
        <v>0.0748128217126813</v>
      </c>
      <c r="G75" s="109" t="n">
        <v>833</v>
      </c>
      <c r="H75" s="110" t="n">
        <f aca="false">G75/E75</f>
        <v>0.0487248479176416</v>
      </c>
      <c r="I75" s="111" t="n">
        <v>1278</v>
      </c>
      <c r="J75" s="112" t="n">
        <f aca="false">I75/D75</f>
        <v>0.999218139171227</v>
      </c>
      <c r="K75" s="113" t="n">
        <v>833</v>
      </c>
      <c r="L75" s="114" t="n">
        <f aca="false">K75/G75</f>
        <v>1</v>
      </c>
      <c r="M75" s="115" t="n">
        <v>1008</v>
      </c>
      <c r="N75" s="115" t="n">
        <v>111</v>
      </c>
      <c r="O75" s="115" t="n">
        <v>73</v>
      </c>
      <c r="P75" s="116" t="n">
        <v>86</v>
      </c>
      <c r="Q75" s="111" t="n">
        <v>18</v>
      </c>
      <c r="R75" s="115" t="n">
        <v>17</v>
      </c>
      <c r="S75" s="115" t="n">
        <v>486</v>
      </c>
      <c r="T75" s="115" t="n">
        <v>599</v>
      </c>
      <c r="U75" s="116" t="n">
        <v>193</v>
      </c>
      <c r="V75" s="117" t="n">
        <v>554</v>
      </c>
      <c r="W75" s="112" t="n">
        <f aca="false">V75/I75</f>
        <v>0.433489827856025</v>
      </c>
      <c r="X75" s="113" t="n">
        <v>89</v>
      </c>
      <c r="Y75" s="112" t="n">
        <f aca="false">X75/I75</f>
        <v>0.0696400625978091</v>
      </c>
      <c r="Z75" s="113" t="n">
        <v>635</v>
      </c>
      <c r="AA75" s="114" t="n">
        <f aca="false">Z75/I75</f>
        <v>0.496870109546166</v>
      </c>
      <c r="AB75" s="117" t="n">
        <v>212</v>
      </c>
      <c r="AC75" s="112" t="n">
        <f aca="false">AB75/(AB75+AD75)</f>
        <v>0.165884194053208</v>
      </c>
      <c r="AD75" s="113" t="n">
        <v>1066</v>
      </c>
      <c r="AE75" s="114" t="n">
        <f aca="false">AD75/(AD75+AB75)</f>
        <v>0.834115805946792</v>
      </c>
      <c r="AF75" s="113" t="n">
        <v>1</v>
      </c>
      <c r="AG75" s="119"/>
      <c r="AH75" s="111"/>
      <c r="AI75" s="115" t="n">
        <v>1</v>
      </c>
      <c r="AJ75" s="115"/>
      <c r="AK75" s="116"/>
      <c r="AL75" s="117" t="n">
        <v>1</v>
      </c>
      <c r="AM75" s="119"/>
      <c r="AN75" s="113"/>
      <c r="AO75" s="113"/>
      <c r="AP75" s="113" t="n">
        <v>1</v>
      </c>
      <c r="AQ75" s="111"/>
      <c r="AR75" s="115" t="n">
        <v>1</v>
      </c>
      <c r="AS75" s="115"/>
      <c r="AT75" s="116"/>
    </row>
    <row r="76" customFormat="false" ht="13.8" hidden="false" customHeight="false" outlineLevel="0" collapsed="false">
      <c r="A76" s="91"/>
      <c r="B76" s="106" t="s">
        <v>187</v>
      </c>
      <c r="C76" s="107" t="s">
        <v>188</v>
      </c>
      <c r="D76" s="108" t="n">
        <v>1642</v>
      </c>
      <c r="E76" s="109" t="n">
        <v>46780</v>
      </c>
      <c r="F76" s="110" t="n">
        <f aca="false">D76/E76</f>
        <v>0.0351004702864472</v>
      </c>
      <c r="G76" s="109" t="n">
        <v>847</v>
      </c>
      <c r="H76" s="110" t="n">
        <f aca="false">G76/E76</f>
        <v>0.0181060282171868</v>
      </c>
      <c r="I76" s="111" t="n">
        <v>1640</v>
      </c>
      <c r="J76" s="112" t="n">
        <f aca="false">I76/D76</f>
        <v>0.99878197320341</v>
      </c>
      <c r="K76" s="113" t="n">
        <v>847</v>
      </c>
      <c r="L76" s="114" t="n">
        <f aca="false">K76/G76</f>
        <v>1</v>
      </c>
      <c r="M76" s="115" t="n">
        <v>1191</v>
      </c>
      <c r="N76" s="115" t="n">
        <v>245</v>
      </c>
      <c r="O76" s="115" t="n">
        <v>100</v>
      </c>
      <c r="P76" s="116" t="n">
        <v>104</v>
      </c>
      <c r="Q76" s="111" t="n">
        <v>45</v>
      </c>
      <c r="R76" s="115" t="n">
        <v>39</v>
      </c>
      <c r="S76" s="115" t="n">
        <v>668</v>
      </c>
      <c r="T76" s="115" t="n">
        <v>727</v>
      </c>
      <c r="U76" s="116" t="n">
        <v>245</v>
      </c>
      <c r="V76" s="117" t="n">
        <v>733</v>
      </c>
      <c r="W76" s="112" t="n">
        <f aca="false">V76/I76</f>
        <v>0.446951219512195</v>
      </c>
      <c r="X76" s="113" t="n">
        <v>164</v>
      </c>
      <c r="Y76" s="112" t="n">
        <f aca="false">X76/I76</f>
        <v>0.1</v>
      </c>
      <c r="Z76" s="113" t="n">
        <v>743</v>
      </c>
      <c r="AA76" s="114" t="n">
        <f aca="false">Z76/I76</f>
        <v>0.453048780487805</v>
      </c>
      <c r="AB76" s="117" t="n">
        <v>339</v>
      </c>
      <c r="AC76" s="112" t="n">
        <f aca="false">AB76/(AB76+AD76)</f>
        <v>0.206707317073171</v>
      </c>
      <c r="AD76" s="113" t="n">
        <v>1301</v>
      </c>
      <c r="AE76" s="114" t="n">
        <f aca="false">AD76/(AD76+AB76)</f>
        <v>0.793292682926829</v>
      </c>
      <c r="AF76" s="113" t="n">
        <v>2</v>
      </c>
      <c r="AG76" s="119"/>
      <c r="AH76" s="111" t="n">
        <v>1</v>
      </c>
      <c r="AI76" s="115" t="n">
        <v>1</v>
      </c>
      <c r="AJ76" s="115"/>
      <c r="AK76" s="116"/>
      <c r="AL76" s="117" t="n">
        <v>1</v>
      </c>
      <c r="AM76" s="119" t="n">
        <v>1</v>
      </c>
      <c r="AN76" s="113" t="n">
        <v>1</v>
      </c>
      <c r="AO76" s="113" t="n">
        <v>1</v>
      </c>
      <c r="AP76" s="113"/>
      <c r="AQ76" s="111"/>
      <c r="AR76" s="115" t="n">
        <v>2</v>
      </c>
      <c r="AS76" s="115"/>
      <c r="AT76" s="116"/>
    </row>
    <row r="77" customFormat="false" ht="13.8" hidden="false" customHeight="false" outlineLevel="0" collapsed="false">
      <c r="A77" s="91"/>
      <c r="B77" s="106" t="s">
        <v>189</v>
      </c>
      <c r="C77" s="107" t="s">
        <v>190</v>
      </c>
      <c r="D77" s="108" t="n">
        <v>1276</v>
      </c>
      <c r="E77" s="109" t="n">
        <v>36322</v>
      </c>
      <c r="F77" s="110" t="n">
        <f aca="false">D77/E77</f>
        <v>0.0351302241066021</v>
      </c>
      <c r="G77" s="109" t="n">
        <v>631</v>
      </c>
      <c r="H77" s="110" t="n">
        <f aca="false">G77/E77</f>
        <v>0.0173723913881394</v>
      </c>
      <c r="I77" s="111" t="n">
        <v>1276</v>
      </c>
      <c r="J77" s="112" t="n">
        <f aca="false">I77/D77</f>
        <v>1</v>
      </c>
      <c r="K77" s="113" t="n">
        <v>631</v>
      </c>
      <c r="L77" s="114" t="n">
        <f aca="false">K77/G77</f>
        <v>1</v>
      </c>
      <c r="M77" s="115" t="n">
        <v>462</v>
      </c>
      <c r="N77" s="115" t="n">
        <v>285</v>
      </c>
      <c r="O77" s="115" t="n">
        <v>286</v>
      </c>
      <c r="P77" s="116" t="n">
        <v>243</v>
      </c>
      <c r="Q77" s="111" t="n">
        <v>14</v>
      </c>
      <c r="R77" s="115" t="n">
        <v>10</v>
      </c>
      <c r="S77" s="115" t="n">
        <v>527</v>
      </c>
      <c r="T77" s="115" t="n">
        <v>622</v>
      </c>
      <c r="U77" s="116" t="n">
        <v>127</v>
      </c>
      <c r="V77" s="117" t="n">
        <v>323</v>
      </c>
      <c r="W77" s="112" t="n">
        <f aca="false">V77/I77</f>
        <v>0.253134796238244</v>
      </c>
      <c r="X77" s="113" t="n">
        <v>148</v>
      </c>
      <c r="Y77" s="112" t="n">
        <f aca="false">X77/I77</f>
        <v>0.115987460815047</v>
      </c>
      <c r="Z77" s="113" t="n">
        <v>805</v>
      </c>
      <c r="AA77" s="114" t="n">
        <f aca="false">Z77/I77</f>
        <v>0.630877742946709</v>
      </c>
      <c r="AB77" s="117" t="n">
        <v>247</v>
      </c>
      <c r="AC77" s="112" t="n">
        <f aca="false">AB77/(AB77+AD77)</f>
        <v>0.193573667711599</v>
      </c>
      <c r="AD77" s="113" t="n">
        <v>1029</v>
      </c>
      <c r="AE77" s="114" t="n">
        <f aca="false">AD77/(AD77+AB77)</f>
        <v>0.806426332288401</v>
      </c>
      <c r="AF77" s="113"/>
      <c r="AG77" s="119"/>
      <c r="AH77" s="111"/>
      <c r="AI77" s="115"/>
      <c r="AJ77" s="115"/>
      <c r="AK77" s="116"/>
      <c r="AL77" s="117"/>
      <c r="AM77" s="119"/>
      <c r="AN77" s="113"/>
      <c r="AO77" s="113"/>
      <c r="AP77" s="113"/>
      <c r="AQ77" s="111"/>
      <c r="AR77" s="115"/>
      <c r="AS77" s="115"/>
      <c r="AT77" s="116"/>
    </row>
    <row r="78" customFormat="false" ht="13.8" hidden="false" customHeight="false" outlineLevel="0" collapsed="false">
      <c r="A78" s="91"/>
      <c r="B78" s="106" t="s">
        <v>191</v>
      </c>
      <c r="C78" s="107" t="s">
        <v>192</v>
      </c>
      <c r="D78" s="108" t="n">
        <v>4536</v>
      </c>
      <c r="E78" s="109" t="n">
        <v>439684</v>
      </c>
      <c r="F78" s="110" t="n">
        <f aca="false">D78/E78</f>
        <v>0.0103165000318411</v>
      </c>
      <c r="G78" s="109" t="n">
        <v>1572</v>
      </c>
      <c r="H78" s="110" t="n">
        <f aca="false">G78/E78</f>
        <v>0.00357529498457983</v>
      </c>
      <c r="I78" s="111" t="n">
        <v>4522</v>
      </c>
      <c r="J78" s="112" t="n">
        <f aca="false">I78/D78</f>
        <v>0.996913580246913</v>
      </c>
      <c r="K78" s="113" t="n">
        <v>1571</v>
      </c>
      <c r="L78" s="114" t="n">
        <f aca="false">K78/G78</f>
        <v>0.999363867684478</v>
      </c>
      <c r="M78" s="115" t="n">
        <v>2875</v>
      </c>
      <c r="N78" s="115" t="n">
        <v>905</v>
      </c>
      <c r="O78" s="115" t="n">
        <v>430</v>
      </c>
      <c r="P78" s="116" t="n">
        <v>312</v>
      </c>
      <c r="Q78" s="111" t="n">
        <v>28</v>
      </c>
      <c r="R78" s="115" t="n">
        <v>27</v>
      </c>
      <c r="S78" s="115" t="n">
        <v>2436</v>
      </c>
      <c r="T78" s="115" t="n">
        <v>1640</v>
      </c>
      <c r="U78" s="116" t="n">
        <v>446</v>
      </c>
      <c r="V78" s="117" t="n">
        <v>3894</v>
      </c>
      <c r="W78" s="112" t="n">
        <f aca="false">V78/I78</f>
        <v>0.861123396727112</v>
      </c>
      <c r="X78" s="113" t="n">
        <v>432</v>
      </c>
      <c r="Y78" s="112" t="n">
        <f aca="false">X78/I78</f>
        <v>0.0955329500221141</v>
      </c>
      <c r="Z78" s="113" t="n">
        <v>196</v>
      </c>
      <c r="AA78" s="114" t="n">
        <f aca="false">Z78/I78</f>
        <v>0.043343653250774</v>
      </c>
      <c r="AB78" s="117" t="n">
        <v>1609</v>
      </c>
      <c r="AC78" s="112" t="n">
        <f aca="false">AB78/(AB78+AD78)</f>
        <v>0.355816010614772</v>
      </c>
      <c r="AD78" s="113" t="n">
        <v>2913</v>
      </c>
      <c r="AE78" s="114" t="n">
        <f aca="false">AD78/(AD78+AB78)</f>
        <v>0.644183989385228</v>
      </c>
      <c r="AF78" s="113" t="n">
        <v>14</v>
      </c>
      <c r="AG78" s="119" t="n">
        <v>1</v>
      </c>
      <c r="AH78" s="111" t="n">
        <v>2</v>
      </c>
      <c r="AI78" s="115" t="n">
        <v>10</v>
      </c>
      <c r="AJ78" s="115"/>
      <c r="AK78" s="116" t="n">
        <v>2</v>
      </c>
      <c r="AL78" s="117" t="n">
        <v>3</v>
      </c>
      <c r="AM78" s="119" t="n">
        <v>11</v>
      </c>
      <c r="AN78" s="113" t="n">
        <v>1</v>
      </c>
      <c r="AO78" s="113" t="n">
        <v>10</v>
      </c>
      <c r="AP78" s="113" t="n">
        <v>2</v>
      </c>
      <c r="AQ78" s="117" t="n">
        <v>4</v>
      </c>
      <c r="AR78" s="113" t="n">
        <v>9</v>
      </c>
      <c r="AS78" s="113" t="n">
        <v>1</v>
      </c>
      <c r="AT78" s="116"/>
    </row>
    <row r="79" customFormat="false" ht="13.8" hidden="false" customHeight="false" outlineLevel="0" collapsed="false">
      <c r="A79" s="91"/>
      <c r="B79" s="106" t="s">
        <v>193</v>
      </c>
      <c r="C79" s="107" t="s">
        <v>194</v>
      </c>
      <c r="D79" s="108" t="n">
        <v>344</v>
      </c>
      <c r="E79" s="109" t="n">
        <v>52985</v>
      </c>
      <c r="F79" s="110" t="n">
        <f aca="false">D79/E79</f>
        <v>0.00649240351042748</v>
      </c>
      <c r="G79" s="109" t="n">
        <v>140</v>
      </c>
      <c r="H79" s="110" t="n">
        <f aca="false">G79/E79</f>
        <v>0.00264225724261583</v>
      </c>
      <c r="I79" s="111" t="n">
        <v>339</v>
      </c>
      <c r="J79" s="112" t="n">
        <f aca="false">I79/D79</f>
        <v>0.98546511627907</v>
      </c>
      <c r="K79" s="113" t="n">
        <v>140</v>
      </c>
      <c r="L79" s="114" t="n">
        <f aca="false">K79/G79</f>
        <v>1</v>
      </c>
      <c r="M79" s="115" t="n">
        <v>166</v>
      </c>
      <c r="N79" s="115" t="n">
        <v>84</v>
      </c>
      <c r="O79" s="115" t="n">
        <v>50</v>
      </c>
      <c r="P79" s="116" t="n">
        <v>39</v>
      </c>
      <c r="Q79" s="111" t="n">
        <v>4</v>
      </c>
      <c r="R79" s="115" t="n">
        <v>4</v>
      </c>
      <c r="S79" s="115" t="n">
        <v>148</v>
      </c>
      <c r="T79" s="115" t="n">
        <v>151</v>
      </c>
      <c r="U79" s="116" t="n">
        <v>40</v>
      </c>
      <c r="V79" s="117" t="n">
        <v>198</v>
      </c>
      <c r="W79" s="112" t="n">
        <f aca="false">V79/I79</f>
        <v>0.584070796460177</v>
      </c>
      <c r="X79" s="113" t="n">
        <v>85</v>
      </c>
      <c r="Y79" s="112" t="n">
        <f aca="false">X79/I79</f>
        <v>0.250737463126844</v>
      </c>
      <c r="Z79" s="113" t="n">
        <v>56</v>
      </c>
      <c r="AA79" s="114" t="n">
        <f aca="false">Z79/I79</f>
        <v>0.165191740412979</v>
      </c>
      <c r="AB79" s="117" t="n">
        <v>87</v>
      </c>
      <c r="AC79" s="112" t="n">
        <f aca="false">AB79/(AB79+AD79)</f>
        <v>0.256637168141593</v>
      </c>
      <c r="AD79" s="113" t="n">
        <v>252</v>
      </c>
      <c r="AE79" s="114" t="n">
        <f aca="false">AD79/(AD79+AB79)</f>
        <v>0.743362831858407</v>
      </c>
      <c r="AF79" s="113" t="n">
        <v>5</v>
      </c>
      <c r="AG79" s="119"/>
      <c r="AH79" s="111"/>
      <c r="AI79" s="115" t="n">
        <v>5</v>
      </c>
      <c r="AJ79" s="115"/>
      <c r="AK79" s="116"/>
      <c r="AL79" s="117"/>
      <c r="AM79" s="119" t="n">
        <v>5</v>
      </c>
      <c r="AN79" s="113"/>
      <c r="AO79" s="113" t="n">
        <v>2</v>
      </c>
      <c r="AP79" s="113" t="n">
        <v>1</v>
      </c>
      <c r="AQ79" s="111"/>
      <c r="AR79" s="113" t="n">
        <v>5</v>
      </c>
      <c r="AS79" s="115"/>
      <c r="AT79" s="116"/>
    </row>
    <row r="80" customFormat="false" ht="13.8" hidden="false" customHeight="false" outlineLevel="0" collapsed="false">
      <c r="A80" s="91"/>
      <c r="B80" s="106" t="s">
        <v>195</v>
      </c>
      <c r="C80" s="107" t="s">
        <v>196</v>
      </c>
      <c r="D80" s="108" t="n">
        <v>569</v>
      </c>
      <c r="E80" s="109" t="n">
        <v>8210</v>
      </c>
      <c r="F80" s="110" t="n">
        <f aca="false">D80/E80</f>
        <v>0.069305724725944</v>
      </c>
      <c r="G80" s="109" t="n">
        <v>280</v>
      </c>
      <c r="H80" s="110" t="n">
        <f aca="false">G80/E80</f>
        <v>0.0341047503045067</v>
      </c>
      <c r="I80" s="111" t="n">
        <v>568</v>
      </c>
      <c r="J80" s="112" t="n">
        <f aca="false">I80/D80</f>
        <v>0.998242530755712</v>
      </c>
      <c r="K80" s="113" t="n">
        <v>280</v>
      </c>
      <c r="L80" s="114" t="n">
        <f aca="false">K80/G80</f>
        <v>1</v>
      </c>
      <c r="M80" s="115" t="n">
        <v>396</v>
      </c>
      <c r="N80" s="115" t="n">
        <v>33</v>
      </c>
      <c r="O80" s="115" t="n">
        <v>54</v>
      </c>
      <c r="P80" s="116" t="n">
        <v>85</v>
      </c>
      <c r="Q80" s="111" t="n">
        <v>14</v>
      </c>
      <c r="R80" s="115" t="n">
        <v>13</v>
      </c>
      <c r="S80" s="115" t="n">
        <v>232</v>
      </c>
      <c r="T80" s="115" t="n">
        <v>241</v>
      </c>
      <c r="U80" s="116" t="n">
        <v>95</v>
      </c>
      <c r="V80" s="117" t="n">
        <v>200</v>
      </c>
      <c r="W80" s="112" t="n">
        <f aca="false">V80/I80</f>
        <v>0.352112676056338</v>
      </c>
      <c r="X80" s="113" t="n">
        <v>68</v>
      </c>
      <c r="Y80" s="112" t="n">
        <f aca="false">X80/I80</f>
        <v>0.119718309859155</v>
      </c>
      <c r="Z80" s="113" t="n">
        <v>300</v>
      </c>
      <c r="AA80" s="114" t="n">
        <f aca="false">Z80/I80</f>
        <v>0.528169014084507</v>
      </c>
      <c r="AB80" s="117" t="n">
        <v>77</v>
      </c>
      <c r="AC80" s="112" t="n">
        <f aca="false">AB80/(AB80+AD80)</f>
        <v>0.13556338028169</v>
      </c>
      <c r="AD80" s="113" t="n">
        <v>491</v>
      </c>
      <c r="AE80" s="114" t="n">
        <f aca="false">AD80/(AD80+AB80)</f>
        <v>0.86443661971831</v>
      </c>
      <c r="AF80" s="113" t="n">
        <v>1</v>
      </c>
      <c r="AG80" s="119"/>
      <c r="AH80" s="111"/>
      <c r="AI80" s="115"/>
      <c r="AJ80" s="115" t="n">
        <v>1</v>
      </c>
      <c r="AK80" s="116"/>
      <c r="AL80" s="117" t="n">
        <v>1</v>
      </c>
      <c r="AM80" s="119"/>
      <c r="AN80" s="113"/>
      <c r="AO80" s="113" t="n">
        <v>1</v>
      </c>
      <c r="AP80" s="113"/>
      <c r="AQ80" s="111"/>
      <c r="AR80" s="113" t="n">
        <v>1</v>
      </c>
      <c r="AS80" s="115"/>
      <c r="AT80" s="116"/>
    </row>
    <row r="81" customFormat="false" ht="13.8" hidden="false" customHeight="false" outlineLevel="0" collapsed="false">
      <c r="A81" s="91"/>
      <c r="B81" s="106" t="s">
        <v>197</v>
      </c>
      <c r="C81" s="107" t="s">
        <v>198</v>
      </c>
      <c r="D81" s="108" t="n">
        <v>73</v>
      </c>
      <c r="E81" s="109" t="n">
        <v>14264</v>
      </c>
      <c r="F81" s="110" t="n">
        <f aca="false">D81/E81</f>
        <v>0.00511777902411666</v>
      </c>
      <c r="G81" s="109" t="n">
        <v>35</v>
      </c>
      <c r="H81" s="110" t="n">
        <f aca="false">G81/E81</f>
        <v>0.00245372966909703</v>
      </c>
      <c r="I81" s="111" t="n">
        <v>73</v>
      </c>
      <c r="J81" s="112" t="n">
        <f aca="false">I81/D81</f>
        <v>1</v>
      </c>
      <c r="K81" s="113" t="n">
        <v>35</v>
      </c>
      <c r="L81" s="114" t="n">
        <f aca="false">K81/G81</f>
        <v>1</v>
      </c>
      <c r="M81" s="115" t="n">
        <v>33</v>
      </c>
      <c r="N81" s="115" t="n">
        <v>21</v>
      </c>
      <c r="O81" s="115" t="n">
        <v>14</v>
      </c>
      <c r="P81" s="116" t="n">
        <v>5</v>
      </c>
      <c r="Q81" s="111" t="n">
        <v>3</v>
      </c>
      <c r="R81" s="115" t="n">
        <v>3</v>
      </c>
      <c r="S81" s="115" t="n">
        <v>24</v>
      </c>
      <c r="T81" s="115" t="n">
        <v>27</v>
      </c>
      <c r="U81" s="116" t="n">
        <v>22</v>
      </c>
      <c r="V81" s="117" t="n">
        <v>32</v>
      </c>
      <c r="W81" s="112" t="n">
        <f aca="false">V81/I81</f>
        <v>0.438356164383562</v>
      </c>
      <c r="X81" s="113" t="n">
        <v>13</v>
      </c>
      <c r="Y81" s="112" t="n">
        <f aca="false">X81/I81</f>
        <v>0.178082191780822</v>
      </c>
      <c r="Z81" s="113" t="n">
        <v>28</v>
      </c>
      <c r="AA81" s="114" t="n">
        <f aca="false">Z81/I81</f>
        <v>0.383561643835616</v>
      </c>
      <c r="AB81" s="117" t="n">
        <v>23</v>
      </c>
      <c r="AC81" s="112" t="n">
        <f aca="false">AB81/(AB81+AD81)</f>
        <v>0.315068493150685</v>
      </c>
      <c r="AD81" s="113" t="n">
        <v>50</v>
      </c>
      <c r="AE81" s="114" t="n">
        <f aca="false">AD81/(AD81+AB81)</f>
        <v>0.684931506849315</v>
      </c>
      <c r="AF81" s="113"/>
      <c r="AG81" s="119"/>
      <c r="AH81" s="111"/>
      <c r="AI81" s="115"/>
      <c r="AJ81" s="115"/>
      <c r="AK81" s="116"/>
      <c r="AL81" s="117"/>
      <c r="AM81" s="119"/>
      <c r="AN81" s="113"/>
      <c r="AO81" s="113"/>
      <c r="AP81" s="113"/>
      <c r="AQ81" s="111"/>
      <c r="AR81" s="115"/>
      <c r="AS81" s="115"/>
      <c r="AT81" s="116"/>
    </row>
    <row r="82" customFormat="false" ht="13.8" hidden="false" customHeight="false" outlineLevel="0" collapsed="false">
      <c r="A82" s="91"/>
      <c r="B82" s="106" t="s">
        <v>199</v>
      </c>
      <c r="C82" s="107" t="s">
        <v>200</v>
      </c>
      <c r="D82" s="108" t="n">
        <v>298</v>
      </c>
      <c r="E82" s="109" t="n">
        <v>8926</v>
      </c>
      <c r="F82" s="110" t="n">
        <f aca="false">D82/E82</f>
        <v>0.0333856150571365</v>
      </c>
      <c r="G82" s="109" t="n">
        <v>154</v>
      </c>
      <c r="H82" s="110" t="n">
        <f aca="false">G82/E82</f>
        <v>0.0172529688550302</v>
      </c>
      <c r="I82" s="111" t="n">
        <v>298</v>
      </c>
      <c r="J82" s="112" t="n">
        <f aca="false">I82/D82</f>
        <v>1</v>
      </c>
      <c r="K82" s="113" t="n">
        <v>154</v>
      </c>
      <c r="L82" s="114" t="n">
        <f aca="false">K82/G82</f>
        <v>1</v>
      </c>
      <c r="M82" s="115" t="n">
        <v>216</v>
      </c>
      <c r="N82" s="115" t="n">
        <v>23</v>
      </c>
      <c r="O82" s="115" t="n">
        <v>24</v>
      </c>
      <c r="P82" s="116" t="n">
        <v>35</v>
      </c>
      <c r="Q82" s="111" t="n">
        <v>11</v>
      </c>
      <c r="R82" s="115" t="n">
        <v>9</v>
      </c>
      <c r="S82" s="115" t="n">
        <v>114</v>
      </c>
      <c r="T82" s="115" t="n">
        <v>133</v>
      </c>
      <c r="U82" s="116" t="n">
        <v>51</v>
      </c>
      <c r="V82" s="117" t="n">
        <v>78</v>
      </c>
      <c r="W82" s="112" t="n">
        <f aca="false">V82/I82</f>
        <v>0.261744966442953</v>
      </c>
      <c r="X82" s="113" t="n">
        <v>29</v>
      </c>
      <c r="Y82" s="112" t="n">
        <f aca="false">X82/I82</f>
        <v>0.0973154362416107</v>
      </c>
      <c r="Z82" s="113" t="n">
        <v>191</v>
      </c>
      <c r="AA82" s="114" t="n">
        <f aca="false">Z82/I82</f>
        <v>0.640939597315436</v>
      </c>
      <c r="AB82" s="117" t="n">
        <v>54</v>
      </c>
      <c r="AC82" s="112" t="n">
        <f aca="false">AB82/(AB82+AD82)</f>
        <v>0.173076923076923</v>
      </c>
      <c r="AD82" s="113" t="n">
        <v>258</v>
      </c>
      <c r="AE82" s="114" t="n">
        <f aca="false">AD82/(AD82+AB82)</f>
        <v>0.826923076923077</v>
      </c>
      <c r="AF82" s="113"/>
      <c r="AG82" s="119"/>
      <c r="AH82" s="111"/>
      <c r="AI82" s="115"/>
      <c r="AJ82" s="115"/>
      <c r="AK82" s="116"/>
      <c r="AL82" s="117"/>
      <c r="AM82" s="119"/>
      <c r="AN82" s="113"/>
      <c r="AO82" s="113"/>
      <c r="AP82" s="113"/>
      <c r="AQ82" s="111"/>
      <c r="AR82" s="115"/>
      <c r="AS82" s="115"/>
      <c r="AT82" s="116"/>
    </row>
    <row r="83" customFormat="false" ht="13.8" hidden="false" customHeight="false" outlineLevel="0" collapsed="false">
      <c r="A83" s="91"/>
      <c r="B83" s="106" t="s">
        <v>201</v>
      </c>
      <c r="C83" s="107" t="s">
        <v>202</v>
      </c>
      <c r="D83" s="108" t="n">
        <v>174</v>
      </c>
      <c r="E83" s="109" t="n">
        <v>7559</v>
      </c>
      <c r="F83" s="110" t="n">
        <f aca="false">D83/E83</f>
        <v>0.023018917846276</v>
      </c>
      <c r="G83" s="109" t="n">
        <v>88</v>
      </c>
      <c r="H83" s="110" t="n">
        <f aca="false">G83/E83</f>
        <v>0.0116417515544384</v>
      </c>
      <c r="I83" s="111" t="n">
        <v>174</v>
      </c>
      <c r="J83" s="112" t="n">
        <f aca="false">I83/D83</f>
        <v>1</v>
      </c>
      <c r="K83" s="113" t="n">
        <v>88</v>
      </c>
      <c r="L83" s="114" t="n">
        <f aca="false">K83/G83</f>
        <v>1</v>
      </c>
      <c r="M83" s="115" t="n">
        <v>118</v>
      </c>
      <c r="N83" s="115" t="n">
        <v>22</v>
      </c>
      <c r="O83" s="115" t="n">
        <v>15</v>
      </c>
      <c r="P83" s="116" t="n">
        <v>19</v>
      </c>
      <c r="Q83" s="111" t="n">
        <v>13</v>
      </c>
      <c r="R83" s="115" t="n">
        <v>7</v>
      </c>
      <c r="S83" s="115" t="n">
        <v>69</v>
      </c>
      <c r="T83" s="115" t="n">
        <v>76</v>
      </c>
      <c r="U83" s="116" t="n">
        <v>29</v>
      </c>
      <c r="V83" s="117" t="n">
        <v>39</v>
      </c>
      <c r="W83" s="112" t="n">
        <f aca="false">V83/I83</f>
        <v>0.224137931034483</v>
      </c>
      <c r="X83" s="113" t="n">
        <v>12</v>
      </c>
      <c r="Y83" s="112" t="n">
        <f aca="false">X83/I83</f>
        <v>0.0689655172413793</v>
      </c>
      <c r="Z83" s="113" t="n">
        <v>123</v>
      </c>
      <c r="AA83" s="114" t="n">
        <f aca="false">Z83/I83</f>
        <v>0.706896551724138</v>
      </c>
      <c r="AB83" s="117" t="n">
        <v>39</v>
      </c>
      <c r="AC83" s="112" t="n">
        <f aca="false">AB83/(AB83+AD83)</f>
        <v>0.224137931034483</v>
      </c>
      <c r="AD83" s="113" t="n">
        <v>135</v>
      </c>
      <c r="AE83" s="114" t="n">
        <f aca="false">AD83/(AD83+AB83)</f>
        <v>0.775862068965517</v>
      </c>
      <c r="AF83" s="113"/>
      <c r="AG83" s="119"/>
      <c r="AH83" s="111"/>
      <c r="AI83" s="115"/>
      <c r="AJ83" s="115"/>
      <c r="AK83" s="116"/>
      <c r="AL83" s="117"/>
      <c r="AM83" s="119"/>
      <c r="AN83" s="113"/>
      <c r="AO83" s="113"/>
      <c r="AP83" s="113"/>
      <c r="AQ83" s="111"/>
      <c r="AR83" s="115"/>
      <c r="AS83" s="115"/>
      <c r="AT83" s="116"/>
    </row>
    <row r="84" customFormat="false" ht="13.8" hidden="false" customHeight="false" outlineLevel="0" collapsed="false">
      <c r="A84" s="91"/>
      <c r="B84" s="106" t="s">
        <v>203</v>
      </c>
      <c r="C84" s="107" t="s">
        <v>204</v>
      </c>
      <c r="D84" s="108" t="n">
        <v>437</v>
      </c>
      <c r="E84" s="109" t="n">
        <v>16377</v>
      </c>
      <c r="F84" s="110" t="n">
        <f aca="false">D84/E84</f>
        <v>0.0266837638151065</v>
      </c>
      <c r="G84" s="109" t="n">
        <v>234</v>
      </c>
      <c r="H84" s="110" t="n">
        <f aca="false">G84/E84</f>
        <v>0.0142883311961898</v>
      </c>
      <c r="I84" s="111" t="n">
        <v>437</v>
      </c>
      <c r="J84" s="112" t="n">
        <f aca="false">I84/D84</f>
        <v>1</v>
      </c>
      <c r="K84" s="113" t="n">
        <v>234</v>
      </c>
      <c r="L84" s="114" t="n">
        <f aca="false">K84/G84</f>
        <v>1</v>
      </c>
      <c r="M84" s="115" t="n">
        <v>363</v>
      </c>
      <c r="N84" s="115" t="n">
        <v>25</v>
      </c>
      <c r="O84" s="115" t="n">
        <v>27</v>
      </c>
      <c r="P84" s="116" t="n">
        <v>22</v>
      </c>
      <c r="Q84" s="111" t="n">
        <v>16</v>
      </c>
      <c r="R84" s="115" t="n">
        <v>15</v>
      </c>
      <c r="S84" s="115" t="n">
        <v>149</v>
      </c>
      <c r="T84" s="115" t="n">
        <v>211</v>
      </c>
      <c r="U84" s="116" t="n">
        <v>77</v>
      </c>
      <c r="V84" s="117" t="n">
        <v>191</v>
      </c>
      <c r="W84" s="112" t="n">
        <f aca="false">V84/I84</f>
        <v>0.437070938215103</v>
      </c>
      <c r="X84" s="113" t="n">
        <v>34</v>
      </c>
      <c r="Y84" s="112" t="n">
        <f aca="false">X84/I84</f>
        <v>0.0778032036613272</v>
      </c>
      <c r="Z84" s="113" t="n">
        <v>212</v>
      </c>
      <c r="AA84" s="114" t="n">
        <f aca="false">Z84/I84</f>
        <v>0.48512585812357</v>
      </c>
      <c r="AB84" s="117" t="n">
        <v>91</v>
      </c>
      <c r="AC84" s="112" t="n">
        <f aca="false">AB84/(AB84+AD84)</f>
        <v>0.208237986270023</v>
      </c>
      <c r="AD84" s="113" t="n">
        <v>346</v>
      </c>
      <c r="AE84" s="114" t="n">
        <f aca="false">AD84/(AD84+AB84)</f>
        <v>0.791762013729977</v>
      </c>
      <c r="AF84" s="113"/>
      <c r="AG84" s="119"/>
      <c r="AH84" s="111"/>
      <c r="AI84" s="115"/>
      <c r="AJ84" s="115"/>
      <c r="AK84" s="116"/>
      <c r="AL84" s="117"/>
      <c r="AM84" s="119"/>
      <c r="AN84" s="113"/>
      <c r="AO84" s="113"/>
      <c r="AP84" s="113"/>
      <c r="AQ84" s="111"/>
      <c r="AR84" s="115"/>
      <c r="AS84" s="115"/>
      <c r="AT84" s="116"/>
    </row>
    <row r="85" customFormat="false" ht="13.8" hidden="false" customHeight="false" outlineLevel="0" collapsed="false">
      <c r="A85" s="91"/>
      <c r="B85" s="106" t="s">
        <v>205</v>
      </c>
      <c r="C85" s="107" t="s">
        <v>206</v>
      </c>
      <c r="D85" s="108" t="n">
        <v>143</v>
      </c>
      <c r="E85" s="109" t="n">
        <v>12149</v>
      </c>
      <c r="F85" s="110" t="n">
        <f aca="false">D85/E85</f>
        <v>0.0117705160918594</v>
      </c>
      <c r="G85" s="109" t="n">
        <v>54</v>
      </c>
      <c r="H85" s="110" t="n">
        <f aca="false">G85/E85</f>
        <v>0.00444481027245041</v>
      </c>
      <c r="I85" s="111" t="n">
        <v>142</v>
      </c>
      <c r="J85" s="112" t="n">
        <f aca="false">I85/D85</f>
        <v>0.993006993006993</v>
      </c>
      <c r="K85" s="113" t="n">
        <v>54</v>
      </c>
      <c r="L85" s="114" t="n">
        <f aca="false">K85/G85</f>
        <v>1</v>
      </c>
      <c r="M85" s="115" t="n">
        <v>92</v>
      </c>
      <c r="N85" s="115" t="n">
        <v>29</v>
      </c>
      <c r="O85" s="115" t="n">
        <v>9</v>
      </c>
      <c r="P85" s="116" t="n">
        <v>12</v>
      </c>
      <c r="Q85" s="111" t="n">
        <v>6</v>
      </c>
      <c r="R85" s="115" t="n">
        <v>6</v>
      </c>
      <c r="S85" s="115" t="n">
        <v>46</v>
      </c>
      <c r="T85" s="115" t="n">
        <v>67</v>
      </c>
      <c r="U85" s="116" t="n">
        <v>29</v>
      </c>
      <c r="V85" s="117" t="n">
        <v>37</v>
      </c>
      <c r="W85" s="112" t="n">
        <f aca="false">V85/I85</f>
        <v>0.26056338028169</v>
      </c>
      <c r="X85" s="113" t="n">
        <v>27</v>
      </c>
      <c r="Y85" s="112" t="n">
        <f aca="false">X85/I85</f>
        <v>0.190140845070423</v>
      </c>
      <c r="Z85" s="113" t="n">
        <v>78</v>
      </c>
      <c r="AA85" s="114" t="n">
        <f aca="false">Z85/I85</f>
        <v>0.549295774647887</v>
      </c>
      <c r="AB85" s="117" t="n">
        <v>34</v>
      </c>
      <c r="AC85" s="112" t="n">
        <f aca="false">AB85/(AB85+AD85)</f>
        <v>0.23943661971831</v>
      </c>
      <c r="AD85" s="113" t="n">
        <v>108</v>
      </c>
      <c r="AE85" s="114" t="n">
        <f aca="false">AD85/(AD85+AB85)</f>
        <v>0.76056338028169</v>
      </c>
      <c r="AF85" s="113" t="n">
        <v>1</v>
      </c>
      <c r="AG85" s="119"/>
      <c r="AH85" s="111"/>
      <c r="AI85" s="115"/>
      <c r="AJ85" s="115"/>
      <c r="AK85" s="116" t="n">
        <v>1</v>
      </c>
      <c r="AL85" s="117" t="n">
        <v>1</v>
      </c>
      <c r="AM85" s="119"/>
      <c r="AN85" s="113"/>
      <c r="AO85" s="113"/>
      <c r="AP85" s="113" t="n">
        <v>1</v>
      </c>
      <c r="AQ85" s="111" t="n">
        <v>1</v>
      </c>
      <c r="AR85" s="115"/>
      <c r="AS85" s="115"/>
      <c r="AT85" s="116"/>
    </row>
    <row r="86" customFormat="false" ht="13.8" hidden="false" customHeight="false" outlineLevel="0" collapsed="false">
      <c r="A86" s="91"/>
      <c r="B86" s="106" t="s">
        <v>207</v>
      </c>
      <c r="C86" s="107" t="s">
        <v>208</v>
      </c>
      <c r="D86" s="108" t="n">
        <v>230</v>
      </c>
      <c r="E86" s="109" t="n">
        <v>18921</v>
      </c>
      <c r="F86" s="110" t="n">
        <f aca="false">D86/E86</f>
        <v>0.0121558057185138</v>
      </c>
      <c r="G86" s="109" t="n">
        <v>85</v>
      </c>
      <c r="H86" s="110" t="n">
        <f aca="false">G86/E86</f>
        <v>0.00449236298292902</v>
      </c>
      <c r="I86" s="111" t="n">
        <v>230</v>
      </c>
      <c r="J86" s="112" t="n">
        <f aca="false">I86/D86</f>
        <v>1</v>
      </c>
      <c r="K86" s="113" t="n">
        <v>85</v>
      </c>
      <c r="L86" s="114" t="n">
        <f aca="false">K86/G86</f>
        <v>1</v>
      </c>
      <c r="M86" s="115" t="n">
        <v>149</v>
      </c>
      <c r="N86" s="115" t="n">
        <v>39</v>
      </c>
      <c r="O86" s="115" t="n">
        <v>20</v>
      </c>
      <c r="P86" s="116" t="n">
        <v>22</v>
      </c>
      <c r="Q86" s="111" t="n">
        <v>13</v>
      </c>
      <c r="R86" s="115" t="n">
        <v>9</v>
      </c>
      <c r="S86" s="115" t="n">
        <v>75</v>
      </c>
      <c r="T86" s="115" t="n">
        <v>111</v>
      </c>
      <c r="U86" s="116" t="n">
        <v>44</v>
      </c>
      <c r="V86" s="117" t="n">
        <v>70</v>
      </c>
      <c r="W86" s="112" t="n">
        <f aca="false">V86/I86</f>
        <v>0.304347826086957</v>
      </c>
      <c r="X86" s="113" t="n">
        <v>44</v>
      </c>
      <c r="Y86" s="112" t="n">
        <f aca="false">X86/I86</f>
        <v>0.191304347826087</v>
      </c>
      <c r="Z86" s="113" t="n">
        <v>116</v>
      </c>
      <c r="AA86" s="114" t="n">
        <f aca="false">Z86/I86</f>
        <v>0.504347826086956</v>
      </c>
      <c r="AB86" s="117" t="n">
        <v>65</v>
      </c>
      <c r="AC86" s="112" t="n">
        <f aca="false">AB86/(AB86+AD86)</f>
        <v>0.282608695652174</v>
      </c>
      <c r="AD86" s="113" t="n">
        <v>165</v>
      </c>
      <c r="AE86" s="114" t="n">
        <f aca="false">AD86/(AD86+AB86)</f>
        <v>0.717391304347826</v>
      </c>
      <c r="AF86" s="113"/>
      <c r="AG86" s="119"/>
      <c r="AH86" s="111"/>
      <c r="AI86" s="115"/>
      <c r="AJ86" s="115"/>
      <c r="AK86" s="116"/>
      <c r="AL86" s="117"/>
      <c r="AM86" s="119"/>
      <c r="AN86" s="113"/>
      <c r="AO86" s="113"/>
      <c r="AP86" s="113"/>
      <c r="AQ86" s="111"/>
      <c r="AR86" s="115"/>
      <c r="AS86" s="115"/>
      <c r="AT86" s="116"/>
    </row>
    <row r="87" customFormat="false" ht="13.8" hidden="false" customHeight="false" outlineLevel="0" collapsed="false">
      <c r="A87" s="91"/>
      <c r="B87" s="106" t="s">
        <v>209</v>
      </c>
      <c r="C87" s="107" t="s">
        <v>210</v>
      </c>
      <c r="D87" s="108" t="n">
        <v>73</v>
      </c>
      <c r="E87" s="109" t="n">
        <v>8791</v>
      </c>
      <c r="F87" s="110" t="n">
        <f aca="false">D87/E87</f>
        <v>0.00830394721874645</v>
      </c>
      <c r="G87" s="109" t="n">
        <v>28</v>
      </c>
      <c r="H87" s="110" t="n">
        <f aca="false">G87/E87</f>
        <v>0.00318507564554658</v>
      </c>
      <c r="I87" s="111" t="n">
        <v>73</v>
      </c>
      <c r="J87" s="112" t="n">
        <f aca="false">I87/D87</f>
        <v>1</v>
      </c>
      <c r="K87" s="113" t="n">
        <v>28</v>
      </c>
      <c r="L87" s="114" t="n">
        <f aca="false">K87/G87</f>
        <v>1</v>
      </c>
      <c r="M87" s="115" t="n">
        <v>50</v>
      </c>
      <c r="N87" s="115" t="n">
        <v>12</v>
      </c>
      <c r="O87" s="115" t="n">
        <v>4</v>
      </c>
      <c r="P87" s="116" t="n">
        <v>7</v>
      </c>
      <c r="Q87" s="111" t="n">
        <v>8</v>
      </c>
      <c r="R87" s="115" t="n">
        <v>6</v>
      </c>
      <c r="S87" s="115" t="n">
        <v>36</v>
      </c>
      <c r="T87" s="115" t="n">
        <v>19</v>
      </c>
      <c r="U87" s="116" t="n">
        <v>18</v>
      </c>
      <c r="V87" s="117" t="n">
        <v>24</v>
      </c>
      <c r="W87" s="112" t="n">
        <f aca="false">V87/I87</f>
        <v>0.328767123287671</v>
      </c>
      <c r="X87" s="113" t="n">
        <v>10</v>
      </c>
      <c r="Y87" s="112" t="n">
        <f aca="false">X87/I87</f>
        <v>0.136986301369863</v>
      </c>
      <c r="Z87" s="113" t="n">
        <v>39</v>
      </c>
      <c r="AA87" s="114" t="n">
        <f aca="false">Z87/I87</f>
        <v>0.534246575342466</v>
      </c>
      <c r="AB87" s="117" t="n">
        <v>21</v>
      </c>
      <c r="AC87" s="112" t="n">
        <f aca="false">AB87/(AB87+AD87)</f>
        <v>0.287671232876712</v>
      </c>
      <c r="AD87" s="113" t="n">
        <v>52</v>
      </c>
      <c r="AE87" s="114" t="n">
        <f aca="false">AD87/(AD87+AB87)</f>
        <v>0.712328767123288</v>
      </c>
      <c r="AF87" s="113"/>
      <c r="AG87" s="119"/>
      <c r="AH87" s="111"/>
      <c r="AI87" s="115"/>
      <c r="AJ87" s="115"/>
      <c r="AK87" s="116"/>
      <c r="AL87" s="117"/>
      <c r="AM87" s="119"/>
      <c r="AN87" s="113"/>
      <c r="AO87" s="113"/>
      <c r="AP87" s="113"/>
      <c r="AQ87" s="111"/>
      <c r="AR87" s="115"/>
      <c r="AS87" s="115"/>
      <c r="AT87" s="116"/>
    </row>
    <row r="88" customFormat="false" ht="13.8" hidden="false" customHeight="false" outlineLevel="0" collapsed="false">
      <c r="A88" s="91"/>
      <c r="B88" s="106" t="s">
        <v>166</v>
      </c>
      <c r="C88" s="107" t="s">
        <v>167</v>
      </c>
      <c r="D88" s="108" t="n">
        <v>598</v>
      </c>
      <c r="E88" s="109" t="n">
        <v>8361</v>
      </c>
      <c r="F88" s="110" t="n">
        <f aca="false">D88/E88</f>
        <v>0.0715225451501017</v>
      </c>
      <c r="G88" s="109" t="n">
        <v>359</v>
      </c>
      <c r="H88" s="110" t="n">
        <f aca="false">G88/E88</f>
        <v>0.0429374476737232</v>
      </c>
      <c r="I88" s="111" t="n">
        <v>597</v>
      </c>
      <c r="J88" s="112" t="n">
        <f aca="false">I88/D88</f>
        <v>0.998327759197324</v>
      </c>
      <c r="K88" s="113" t="n">
        <v>359</v>
      </c>
      <c r="L88" s="114" t="n">
        <f aca="false">K88/G88</f>
        <v>1</v>
      </c>
      <c r="M88" s="115" t="n">
        <v>483</v>
      </c>
      <c r="N88" s="115" t="n">
        <v>61</v>
      </c>
      <c r="O88" s="115" t="n">
        <v>29</v>
      </c>
      <c r="P88" s="116" t="n">
        <v>24</v>
      </c>
      <c r="Q88" s="111" t="n">
        <v>18</v>
      </c>
      <c r="R88" s="115" t="n">
        <v>10</v>
      </c>
      <c r="S88" s="115" t="n">
        <v>224</v>
      </c>
      <c r="T88" s="115" t="n">
        <v>281</v>
      </c>
      <c r="U88" s="116" t="n">
        <v>92</v>
      </c>
      <c r="V88" s="117" t="n">
        <v>334</v>
      </c>
      <c r="W88" s="112" t="n">
        <f aca="false">V88/I88</f>
        <v>0.559463986599665</v>
      </c>
      <c r="X88" s="113" t="n">
        <v>27</v>
      </c>
      <c r="Y88" s="112" t="n">
        <f aca="false">X88/I88</f>
        <v>0.0452261306532663</v>
      </c>
      <c r="Z88" s="113" t="n">
        <v>236</v>
      </c>
      <c r="AA88" s="114" t="n">
        <f aca="false">Z88/I88</f>
        <v>0.395309882747069</v>
      </c>
      <c r="AB88" s="117" t="n">
        <v>128</v>
      </c>
      <c r="AC88" s="112" t="n">
        <f aca="false">AB88/(AB88+AD88)</f>
        <v>0.214405360134003</v>
      </c>
      <c r="AD88" s="113" t="n">
        <v>469</v>
      </c>
      <c r="AE88" s="114" t="n">
        <f aca="false">AD88/(AD88+AB88)</f>
        <v>0.785594639865997</v>
      </c>
      <c r="AF88" s="113" t="n">
        <v>1</v>
      </c>
      <c r="AG88" s="119"/>
      <c r="AH88" s="111"/>
      <c r="AI88" s="115"/>
      <c r="AJ88" s="115" t="n">
        <v>1</v>
      </c>
      <c r="AK88" s="116"/>
      <c r="AL88" s="117"/>
      <c r="AM88" s="119" t="n">
        <v>1</v>
      </c>
      <c r="AN88" s="113"/>
      <c r="AO88" s="113" t="n">
        <v>1</v>
      </c>
      <c r="AP88" s="113"/>
      <c r="AQ88" s="111"/>
      <c r="AR88" s="115" t="n">
        <v>1</v>
      </c>
      <c r="AS88" s="115"/>
      <c r="AT88" s="116"/>
    </row>
    <row r="89" customFormat="false" ht="13.8" hidden="false" customHeight="false" outlineLevel="0" collapsed="false">
      <c r="A89" s="91"/>
      <c r="B89" s="106" t="s">
        <v>211</v>
      </c>
      <c r="C89" s="107" t="s">
        <v>212</v>
      </c>
      <c r="D89" s="108" t="n">
        <v>225</v>
      </c>
      <c r="E89" s="109" t="n">
        <v>10374</v>
      </c>
      <c r="F89" s="110" t="n">
        <f aca="false">D89/E89</f>
        <v>0.0216888374783112</v>
      </c>
      <c r="G89" s="109" t="n">
        <v>118</v>
      </c>
      <c r="H89" s="110" t="n">
        <f aca="false">G89/E89</f>
        <v>0.0113745903219587</v>
      </c>
      <c r="I89" s="111" t="n">
        <v>225</v>
      </c>
      <c r="J89" s="112" t="n">
        <f aca="false">I89/D89</f>
        <v>1</v>
      </c>
      <c r="K89" s="113" t="n">
        <v>118</v>
      </c>
      <c r="L89" s="114" t="n">
        <f aca="false">K89/G89</f>
        <v>1</v>
      </c>
      <c r="M89" s="115" t="n">
        <v>163</v>
      </c>
      <c r="N89" s="115" t="n">
        <v>28</v>
      </c>
      <c r="O89" s="115" t="n">
        <v>19</v>
      </c>
      <c r="P89" s="116" t="n">
        <v>15</v>
      </c>
      <c r="Q89" s="111" t="n">
        <v>10</v>
      </c>
      <c r="R89" s="115" t="n">
        <v>7</v>
      </c>
      <c r="S89" s="115" t="n">
        <v>78</v>
      </c>
      <c r="T89" s="115" t="n">
        <v>100</v>
      </c>
      <c r="U89" s="116" t="n">
        <v>47</v>
      </c>
      <c r="V89" s="117" t="n">
        <v>83</v>
      </c>
      <c r="W89" s="112" t="n">
        <f aca="false">V89/I89</f>
        <v>0.368888888888889</v>
      </c>
      <c r="X89" s="113" t="n">
        <v>19</v>
      </c>
      <c r="Y89" s="112" t="n">
        <f aca="false">X89/I89</f>
        <v>0.0844444444444444</v>
      </c>
      <c r="Z89" s="113" t="n">
        <v>123</v>
      </c>
      <c r="AA89" s="114" t="n">
        <f aca="false">Z89/I89</f>
        <v>0.546666666666667</v>
      </c>
      <c r="AB89" s="117" t="n">
        <v>40</v>
      </c>
      <c r="AC89" s="112" t="n">
        <f aca="false">AB89/(AB89+AD89)</f>
        <v>0.177777777777778</v>
      </c>
      <c r="AD89" s="113" t="n">
        <v>185</v>
      </c>
      <c r="AE89" s="114" t="n">
        <f aca="false">AD89/(AD89+AB89)</f>
        <v>0.822222222222222</v>
      </c>
      <c r="AF89" s="113"/>
      <c r="AG89" s="119"/>
      <c r="AH89" s="111"/>
      <c r="AI89" s="115"/>
      <c r="AJ89" s="115"/>
      <c r="AK89" s="116"/>
      <c r="AL89" s="117"/>
      <c r="AM89" s="119"/>
      <c r="AN89" s="113"/>
      <c r="AO89" s="113"/>
      <c r="AP89" s="113"/>
      <c r="AQ89" s="111"/>
      <c r="AR89" s="115"/>
      <c r="AS89" s="115"/>
      <c r="AT89" s="116"/>
    </row>
    <row r="90" customFormat="false" ht="13.8" hidden="false" customHeight="false" outlineLevel="0" collapsed="false">
      <c r="A90" s="91"/>
      <c r="B90" s="106" t="s">
        <v>213</v>
      </c>
      <c r="C90" s="107" t="s">
        <v>214</v>
      </c>
      <c r="D90" s="108" t="n">
        <v>293</v>
      </c>
      <c r="E90" s="109" t="n">
        <v>7878</v>
      </c>
      <c r="F90" s="110" t="n">
        <f aca="false">D90/E90</f>
        <v>0.0371921807565372</v>
      </c>
      <c r="G90" s="109" t="n">
        <v>172</v>
      </c>
      <c r="H90" s="110" t="n">
        <f aca="false">G90/E90</f>
        <v>0.0218329525260218</v>
      </c>
      <c r="I90" s="111" t="n">
        <v>293</v>
      </c>
      <c r="J90" s="112" t="n">
        <f aca="false">I90/D90</f>
        <v>1</v>
      </c>
      <c r="K90" s="113" t="n">
        <v>172</v>
      </c>
      <c r="L90" s="114" t="n">
        <f aca="false">K90/G90</f>
        <v>1</v>
      </c>
      <c r="M90" s="115" t="n">
        <v>246</v>
      </c>
      <c r="N90" s="115" t="n">
        <v>18</v>
      </c>
      <c r="O90" s="115" t="n">
        <v>17</v>
      </c>
      <c r="P90" s="116" t="n">
        <v>12</v>
      </c>
      <c r="Q90" s="111" t="n">
        <v>18</v>
      </c>
      <c r="R90" s="115" t="n">
        <v>12</v>
      </c>
      <c r="S90" s="115" t="n">
        <v>101</v>
      </c>
      <c r="T90" s="115" t="n">
        <v>139</v>
      </c>
      <c r="U90" s="116" t="n">
        <v>53</v>
      </c>
      <c r="V90" s="117" t="n">
        <v>92</v>
      </c>
      <c r="W90" s="112" t="n">
        <f aca="false">V90/I90</f>
        <v>0.313993174061433</v>
      </c>
      <c r="X90" s="113" t="n">
        <v>20</v>
      </c>
      <c r="Y90" s="112" t="n">
        <f aca="false">X90/I90</f>
        <v>0.068259385665529</v>
      </c>
      <c r="Z90" s="113" t="n">
        <v>181</v>
      </c>
      <c r="AA90" s="114" t="n">
        <f aca="false">Z90/I90</f>
        <v>0.617747440273037</v>
      </c>
      <c r="AB90" s="117" t="n">
        <v>61</v>
      </c>
      <c r="AC90" s="112" t="n">
        <f aca="false">AB90/(AB90+AD90)</f>
        <v>0.208191126279863</v>
      </c>
      <c r="AD90" s="113" t="n">
        <v>232</v>
      </c>
      <c r="AE90" s="114" t="n">
        <f aca="false">AD90/(AD90+AB90)</f>
        <v>0.791808873720137</v>
      </c>
      <c r="AF90" s="113"/>
      <c r="AG90" s="119"/>
      <c r="AH90" s="111"/>
      <c r="AI90" s="115"/>
      <c r="AJ90" s="115"/>
      <c r="AK90" s="116"/>
      <c r="AL90" s="117"/>
      <c r="AM90" s="119"/>
      <c r="AN90" s="113"/>
      <c r="AO90" s="113"/>
      <c r="AP90" s="113"/>
      <c r="AQ90" s="111"/>
      <c r="AR90" s="115"/>
      <c r="AS90" s="115"/>
      <c r="AT90" s="116"/>
    </row>
    <row r="91" customFormat="false" ht="13.8" hidden="false" customHeight="false" outlineLevel="0" collapsed="false">
      <c r="A91" s="91"/>
      <c r="B91" s="106" t="s">
        <v>215</v>
      </c>
      <c r="C91" s="107" t="s">
        <v>216</v>
      </c>
      <c r="D91" s="108" t="n">
        <v>131</v>
      </c>
      <c r="E91" s="109" t="n">
        <v>9262</v>
      </c>
      <c r="F91" s="110" t="n">
        <f aca="false">D91/E91</f>
        <v>0.0141438134312244</v>
      </c>
      <c r="G91" s="109" t="n">
        <v>66</v>
      </c>
      <c r="H91" s="110" t="n">
        <f aca="false">G91/E91</f>
        <v>0.00712589073634204</v>
      </c>
      <c r="I91" s="111" t="n">
        <v>131</v>
      </c>
      <c r="J91" s="112" t="n">
        <f aca="false">I91/D91</f>
        <v>1</v>
      </c>
      <c r="K91" s="113" t="n">
        <v>66</v>
      </c>
      <c r="L91" s="114" t="n">
        <f aca="false">K91/G91</f>
        <v>1</v>
      </c>
      <c r="M91" s="115" t="n">
        <v>88</v>
      </c>
      <c r="N91" s="115" t="n">
        <v>20</v>
      </c>
      <c r="O91" s="115" t="n">
        <v>13</v>
      </c>
      <c r="P91" s="116" t="n">
        <v>10</v>
      </c>
      <c r="Q91" s="111" t="n">
        <v>5</v>
      </c>
      <c r="R91" s="115" t="n">
        <v>4</v>
      </c>
      <c r="S91" s="115" t="n">
        <v>38</v>
      </c>
      <c r="T91" s="115" t="n">
        <v>62</v>
      </c>
      <c r="U91" s="116" t="n">
        <v>31</v>
      </c>
      <c r="V91" s="117" t="n">
        <v>48</v>
      </c>
      <c r="W91" s="112" t="n">
        <f aca="false">V91/I91</f>
        <v>0.366412213740458</v>
      </c>
      <c r="X91" s="113" t="n">
        <v>13</v>
      </c>
      <c r="Y91" s="112" t="n">
        <f aca="false">X91/I91</f>
        <v>0.0992366412213741</v>
      </c>
      <c r="Z91" s="113" t="n">
        <v>70</v>
      </c>
      <c r="AA91" s="114" t="n">
        <f aca="false">Z91/I91</f>
        <v>0.534351145038168</v>
      </c>
      <c r="AB91" s="117" t="n">
        <v>33</v>
      </c>
      <c r="AC91" s="112" t="n">
        <f aca="false">AB91/(AB91+AD91)</f>
        <v>0.251908396946565</v>
      </c>
      <c r="AD91" s="113" t="n">
        <v>98</v>
      </c>
      <c r="AE91" s="114" t="n">
        <f aca="false">AD91/(AD91+AB91)</f>
        <v>0.748091603053435</v>
      </c>
      <c r="AF91" s="113"/>
      <c r="AG91" s="119"/>
      <c r="AH91" s="111"/>
      <c r="AI91" s="115"/>
      <c r="AJ91" s="115"/>
      <c r="AK91" s="116"/>
      <c r="AL91" s="117"/>
      <c r="AM91" s="119"/>
      <c r="AN91" s="113"/>
      <c r="AO91" s="113"/>
      <c r="AP91" s="113"/>
      <c r="AQ91" s="111"/>
      <c r="AR91" s="115"/>
      <c r="AS91" s="115"/>
      <c r="AT91" s="116"/>
    </row>
    <row r="92" customFormat="false" ht="13.8" hidden="false" customHeight="false" outlineLevel="0" collapsed="false">
      <c r="A92" s="91"/>
      <c r="B92" s="106" t="s">
        <v>217</v>
      </c>
      <c r="C92" s="107" t="s">
        <v>218</v>
      </c>
      <c r="D92" s="108" t="n">
        <v>192</v>
      </c>
      <c r="E92" s="109" t="n">
        <v>9802</v>
      </c>
      <c r="F92" s="110" t="n">
        <f aca="false">D92/E92</f>
        <v>0.0195878392164864</v>
      </c>
      <c r="G92" s="109" t="n">
        <v>119</v>
      </c>
      <c r="H92" s="110" t="n">
        <f aca="false">G92/E92</f>
        <v>0.0121403795143848</v>
      </c>
      <c r="I92" s="111" t="n">
        <v>192</v>
      </c>
      <c r="J92" s="112" t="n">
        <f aca="false">I92/D92</f>
        <v>1</v>
      </c>
      <c r="K92" s="113" t="n">
        <v>119</v>
      </c>
      <c r="L92" s="114" t="n">
        <f aca="false">K92/G92</f>
        <v>1</v>
      </c>
      <c r="M92" s="115" t="n">
        <v>146</v>
      </c>
      <c r="N92" s="115" t="n">
        <v>27</v>
      </c>
      <c r="O92" s="115" t="n">
        <v>4</v>
      </c>
      <c r="P92" s="116" t="n">
        <v>15</v>
      </c>
      <c r="Q92" s="111" t="n">
        <v>11</v>
      </c>
      <c r="R92" s="115" t="n">
        <v>10</v>
      </c>
      <c r="S92" s="115" t="n">
        <v>74</v>
      </c>
      <c r="T92" s="115" t="n">
        <v>83</v>
      </c>
      <c r="U92" s="116" t="n">
        <v>35</v>
      </c>
      <c r="V92" s="117" t="n">
        <v>86</v>
      </c>
      <c r="W92" s="112" t="n">
        <f aca="false">V92/I92</f>
        <v>0.447916666666667</v>
      </c>
      <c r="X92" s="113" t="n">
        <v>25</v>
      </c>
      <c r="Y92" s="112" t="n">
        <f aca="false">X92/I92</f>
        <v>0.130208333333333</v>
      </c>
      <c r="Z92" s="113" t="n">
        <v>81</v>
      </c>
      <c r="AA92" s="114" t="n">
        <f aca="false">Z92/I92</f>
        <v>0.421875</v>
      </c>
      <c r="AB92" s="117" t="n">
        <v>33</v>
      </c>
      <c r="AC92" s="112" t="n">
        <f aca="false">AB92/(AB92+AD92)</f>
        <v>0.171875</v>
      </c>
      <c r="AD92" s="113" t="n">
        <v>159</v>
      </c>
      <c r="AE92" s="114" t="n">
        <f aca="false">AD92/(AD92+AB92)</f>
        <v>0.828125</v>
      </c>
      <c r="AF92" s="113"/>
      <c r="AG92" s="119"/>
      <c r="AH92" s="111"/>
      <c r="AI92" s="115"/>
      <c r="AJ92" s="115"/>
      <c r="AK92" s="116"/>
      <c r="AL92" s="117"/>
      <c r="AM92" s="119"/>
      <c r="AN92" s="113"/>
      <c r="AO92" s="113"/>
      <c r="AP92" s="113"/>
      <c r="AQ92" s="111"/>
      <c r="AR92" s="115"/>
      <c r="AS92" s="115"/>
      <c r="AT92" s="116"/>
    </row>
    <row r="93" customFormat="false" ht="13.8" hidden="false" customHeight="false" outlineLevel="0" collapsed="false">
      <c r="A93" s="91"/>
      <c r="B93" s="106" t="s">
        <v>219</v>
      </c>
      <c r="C93" s="107" t="s">
        <v>220</v>
      </c>
      <c r="D93" s="108" t="n">
        <v>292</v>
      </c>
      <c r="E93" s="109" t="n">
        <v>12502</v>
      </c>
      <c r="F93" s="110" t="n">
        <f aca="false">D93/E93</f>
        <v>0.0233562629979203</v>
      </c>
      <c r="G93" s="109" t="n">
        <v>131</v>
      </c>
      <c r="H93" s="110" t="n">
        <f aca="false">G93/E93</f>
        <v>0.0104783234682451</v>
      </c>
      <c r="I93" s="111" t="n">
        <v>292</v>
      </c>
      <c r="J93" s="112" t="n">
        <f aca="false">I93/D93</f>
        <v>1</v>
      </c>
      <c r="K93" s="113" t="n">
        <v>131</v>
      </c>
      <c r="L93" s="114" t="n">
        <f aca="false">K93/G93</f>
        <v>1</v>
      </c>
      <c r="M93" s="115" t="n">
        <v>219</v>
      </c>
      <c r="N93" s="115" t="n">
        <v>30</v>
      </c>
      <c r="O93" s="115" t="n">
        <v>26</v>
      </c>
      <c r="P93" s="116" t="n">
        <v>17</v>
      </c>
      <c r="Q93" s="111" t="n">
        <v>10</v>
      </c>
      <c r="R93" s="115" t="n">
        <v>10</v>
      </c>
      <c r="S93" s="115" t="n">
        <v>83</v>
      </c>
      <c r="T93" s="115" t="n">
        <v>156</v>
      </c>
      <c r="U93" s="116" t="n">
        <v>53</v>
      </c>
      <c r="V93" s="117" t="n">
        <v>127</v>
      </c>
      <c r="W93" s="112" t="n">
        <f aca="false">V93/I93</f>
        <v>0.434931506849315</v>
      </c>
      <c r="X93" s="113" t="n">
        <v>38</v>
      </c>
      <c r="Y93" s="112" t="n">
        <f aca="false">X93/I93</f>
        <v>0.13013698630137</v>
      </c>
      <c r="Z93" s="113" t="n">
        <v>127</v>
      </c>
      <c r="AA93" s="114" t="n">
        <f aca="false">Z93/I93</f>
        <v>0.434931506849315</v>
      </c>
      <c r="AB93" s="117" t="n">
        <v>65</v>
      </c>
      <c r="AC93" s="112" t="n">
        <f aca="false">AB93/(AB93+AD93)</f>
        <v>0.222602739726027</v>
      </c>
      <c r="AD93" s="113" t="n">
        <v>227</v>
      </c>
      <c r="AE93" s="114" t="n">
        <f aca="false">AD93/(AD93+AB93)</f>
        <v>0.777397260273973</v>
      </c>
      <c r="AF93" s="113"/>
      <c r="AG93" s="119"/>
      <c r="AH93" s="111"/>
      <c r="AI93" s="115"/>
      <c r="AJ93" s="115"/>
      <c r="AK93" s="116"/>
      <c r="AL93" s="117"/>
      <c r="AM93" s="119"/>
      <c r="AN93" s="113"/>
      <c r="AO93" s="113"/>
      <c r="AP93" s="113"/>
      <c r="AQ93" s="111"/>
      <c r="AR93" s="115"/>
      <c r="AS93" s="115"/>
      <c r="AT93" s="116"/>
    </row>
    <row r="94" customFormat="false" ht="13.8" hidden="false" customHeight="false" outlineLevel="0" collapsed="false">
      <c r="A94" s="91"/>
      <c r="B94" s="106" t="s">
        <v>168</v>
      </c>
      <c r="C94" s="107" t="s">
        <v>169</v>
      </c>
      <c r="D94" s="108" t="n">
        <v>1045</v>
      </c>
      <c r="E94" s="109" t="n">
        <v>10764</v>
      </c>
      <c r="F94" s="110" t="n">
        <f aca="false">D94/E94</f>
        <v>0.0970828688219993</v>
      </c>
      <c r="G94" s="109" t="n">
        <v>669</v>
      </c>
      <c r="H94" s="110" t="n">
        <f aca="false">G94/E94</f>
        <v>0.0621516164994426</v>
      </c>
      <c r="I94" s="111" t="n">
        <v>1044</v>
      </c>
      <c r="J94" s="112" t="n">
        <f aca="false">I94/D94</f>
        <v>0.999043062200957</v>
      </c>
      <c r="K94" s="113" t="n">
        <v>669</v>
      </c>
      <c r="L94" s="114" t="n">
        <f aca="false">K94/G94</f>
        <v>1</v>
      </c>
      <c r="M94" s="115" t="n">
        <v>778</v>
      </c>
      <c r="N94" s="115" t="n">
        <v>79</v>
      </c>
      <c r="O94" s="115" t="n">
        <v>62</v>
      </c>
      <c r="P94" s="116" t="n">
        <v>125</v>
      </c>
      <c r="Q94" s="111" t="n">
        <v>30</v>
      </c>
      <c r="R94" s="115" t="n">
        <v>19</v>
      </c>
      <c r="S94" s="115" t="n">
        <v>400</v>
      </c>
      <c r="T94" s="115" t="n">
        <v>461</v>
      </c>
      <c r="U94" s="116" t="n">
        <v>183</v>
      </c>
      <c r="V94" s="117" t="n">
        <v>443</v>
      </c>
      <c r="W94" s="112" t="n">
        <f aca="false">V94/I94</f>
        <v>0.424329501915709</v>
      </c>
      <c r="X94" s="113" t="n">
        <v>89</v>
      </c>
      <c r="Y94" s="112" t="n">
        <f aca="false">X94/I94</f>
        <v>0.0852490421455939</v>
      </c>
      <c r="Z94" s="113" t="n">
        <v>512</v>
      </c>
      <c r="AA94" s="114" t="n">
        <f aca="false">Z94/I94</f>
        <v>0.490421455938697</v>
      </c>
      <c r="AB94" s="117" t="n">
        <v>212</v>
      </c>
      <c r="AC94" s="112" t="n">
        <f aca="false">AB94/(AB94+AD94)</f>
        <v>0.203065134099617</v>
      </c>
      <c r="AD94" s="113" t="n">
        <v>832</v>
      </c>
      <c r="AE94" s="114" t="n">
        <f aca="false">AD94/(AD94+AB94)</f>
        <v>0.796934865900383</v>
      </c>
      <c r="AF94" s="113" t="n">
        <v>1</v>
      </c>
      <c r="AG94" s="119"/>
      <c r="AH94" s="111"/>
      <c r="AI94" s="115" t="n">
        <v>1</v>
      </c>
      <c r="AJ94" s="115"/>
      <c r="AK94" s="116"/>
      <c r="AL94" s="117" t="n">
        <v>1</v>
      </c>
      <c r="AM94" s="119"/>
      <c r="AN94" s="113"/>
      <c r="AO94" s="113" t="n">
        <v>1</v>
      </c>
      <c r="AP94" s="113"/>
      <c r="AQ94" s="111" t="n">
        <v>1</v>
      </c>
      <c r="AR94" s="115"/>
      <c r="AS94" s="115"/>
      <c r="AT94" s="116"/>
    </row>
    <row r="95" customFormat="false" ht="13.8" hidden="false" customHeight="false" outlineLevel="0" collapsed="false">
      <c r="A95" s="91"/>
      <c r="B95" s="120" t="s">
        <v>221</v>
      </c>
      <c r="C95" s="121" t="s">
        <v>222</v>
      </c>
      <c r="D95" s="122" t="n">
        <v>246</v>
      </c>
      <c r="E95" s="123" t="n">
        <v>47409</v>
      </c>
      <c r="F95" s="124" t="n">
        <f aca="false">D95/E95</f>
        <v>0.00518888818578751</v>
      </c>
      <c r="G95" s="123" t="n">
        <v>73</v>
      </c>
      <c r="H95" s="124" t="n">
        <f aca="false">G95/E95</f>
        <v>0.00153979202261174</v>
      </c>
      <c r="I95" s="125" t="n">
        <v>245</v>
      </c>
      <c r="J95" s="126" t="n">
        <f aca="false">I95/D95</f>
        <v>0.995934959349593</v>
      </c>
      <c r="K95" s="127" t="n">
        <v>73</v>
      </c>
      <c r="L95" s="128" t="n">
        <f aca="false">K95/G95</f>
        <v>1</v>
      </c>
      <c r="M95" s="129" t="n">
        <v>100</v>
      </c>
      <c r="N95" s="129" t="n">
        <v>73</v>
      </c>
      <c r="O95" s="129" t="n">
        <v>34</v>
      </c>
      <c r="P95" s="130" t="n">
        <v>38</v>
      </c>
      <c r="Q95" s="125" t="n">
        <v>8</v>
      </c>
      <c r="R95" s="129" t="n">
        <v>8</v>
      </c>
      <c r="S95" s="129" t="n">
        <v>77</v>
      </c>
      <c r="T95" s="129" t="n">
        <v>136</v>
      </c>
      <c r="U95" s="130" t="n">
        <v>32</v>
      </c>
      <c r="V95" s="131" t="n">
        <v>118</v>
      </c>
      <c r="W95" s="126" t="n">
        <f aca="false">V95/I95</f>
        <v>0.481632653061225</v>
      </c>
      <c r="X95" s="127" t="n">
        <v>82</v>
      </c>
      <c r="Y95" s="126" t="n">
        <f aca="false">X95/I95</f>
        <v>0.33469387755102</v>
      </c>
      <c r="Z95" s="127" t="n">
        <v>45</v>
      </c>
      <c r="AA95" s="128" t="n">
        <f aca="false">Z95/I95</f>
        <v>0.183673469387755</v>
      </c>
      <c r="AB95" s="131" t="n">
        <v>48</v>
      </c>
      <c r="AC95" s="126" t="n">
        <f aca="false">AB95/(AB95+AD95)</f>
        <v>0.195918367346939</v>
      </c>
      <c r="AD95" s="127" t="n">
        <v>197</v>
      </c>
      <c r="AE95" s="128" t="n">
        <f aca="false">AD95/(AD95+AB95)</f>
        <v>0.804081632653061</v>
      </c>
      <c r="AF95" s="127" t="n">
        <v>1</v>
      </c>
      <c r="AG95" s="133"/>
      <c r="AH95" s="125"/>
      <c r="AI95" s="129" t="n">
        <v>1</v>
      </c>
      <c r="AJ95" s="129"/>
      <c r="AK95" s="130"/>
      <c r="AL95" s="131" t="n">
        <v>1</v>
      </c>
      <c r="AM95" s="133"/>
      <c r="AN95" s="127"/>
      <c r="AO95" s="127" t="n">
        <v>1</v>
      </c>
      <c r="AP95" s="127"/>
      <c r="AQ95" s="125"/>
      <c r="AR95" s="129" t="n">
        <v>1</v>
      </c>
      <c r="AS95" s="129"/>
      <c r="AT95" s="130"/>
    </row>
    <row r="96" customFormat="false" ht="13.8" hidden="false" customHeight="false" outlineLevel="0" collapsed="false">
      <c r="A96" s="144" t="s">
        <v>223</v>
      </c>
      <c r="B96" s="145" t="s">
        <v>224</v>
      </c>
      <c r="C96" s="136" t="s">
        <v>225</v>
      </c>
      <c r="D96" s="137" t="n">
        <v>468</v>
      </c>
      <c r="E96" s="138" t="n">
        <v>5991</v>
      </c>
      <c r="F96" s="61" t="n">
        <f aca="false">D96/E96</f>
        <v>0.0781171757636455</v>
      </c>
      <c r="G96" s="138" t="n">
        <v>294</v>
      </c>
      <c r="H96" s="61" t="n">
        <f aca="false">G96/E96</f>
        <v>0.0490736104156234</v>
      </c>
      <c r="I96" s="139" t="n">
        <v>468</v>
      </c>
      <c r="J96" s="63" t="n">
        <f aca="false">I96/D96</f>
        <v>1</v>
      </c>
      <c r="K96" s="70" t="n">
        <v>294</v>
      </c>
      <c r="L96" s="65" t="n">
        <f aca="false">K96/G96</f>
        <v>1</v>
      </c>
      <c r="M96" s="140" t="n">
        <v>244</v>
      </c>
      <c r="N96" s="140" t="n">
        <v>115</v>
      </c>
      <c r="O96" s="140" t="n">
        <v>73</v>
      </c>
      <c r="P96" s="141" t="n">
        <v>36</v>
      </c>
      <c r="Q96" s="139" t="n">
        <v>12</v>
      </c>
      <c r="R96" s="140" t="n">
        <v>2</v>
      </c>
      <c r="S96" s="140" t="n">
        <v>220</v>
      </c>
      <c r="T96" s="140" t="n">
        <v>166</v>
      </c>
      <c r="U96" s="141" t="n">
        <v>82</v>
      </c>
      <c r="V96" s="69" t="n">
        <v>276</v>
      </c>
      <c r="W96" s="63" t="n">
        <f aca="false">V96/I96</f>
        <v>0.58974358974359</v>
      </c>
      <c r="X96" s="70" t="n">
        <v>18</v>
      </c>
      <c r="Y96" s="63" t="n">
        <f aca="false">X96/I96</f>
        <v>0.0384615384615385</v>
      </c>
      <c r="Z96" s="70" t="n">
        <v>174</v>
      </c>
      <c r="AA96" s="65" t="n">
        <f aca="false">Z96/I96</f>
        <v>0.371794871794872</v>
      </c>
      <c r="AB96" s="69" t="n">
        <v>50</v>
      </c>
      <c r="AC96" s="63" t="n">
        <f aca="false">AB96/(AB96+AD96)</f>
        <v>0.106837606837607</v>
      </c>
      <c r="AD96" s="70" t="n">
        <v>418</v>
      </c>
      <c r="AE96" s="65" t="n">
        <f aca="false">AD96/(AD96+AB96)</f>
        <v>0.893162393162393</v>
      </c>
      <c r="AF96" s="70"/>
      <c r="AG96" s="72"/>
      <c r="AH96" s="139"/>
      <c r="AI96" s="140"/>
      <c r="AJ96" s="140"/>
      <c r="AK96" s="141"/>
      <c r="AL96" s="69"/>
      <c r="AM96" s="72"/>
      <c r="AN96" s="70"/>
      <c r="AO96" s="70"/>
      <c r="AP96" s="70"/>
      <c r="AQ96" s="139"/>
      <c r="AR96" s="140"/>
      <c r="AS96" s="140"/>
      <c r="AT96" s="141"/>
    </row>
    <row r="97" customFormat="false" ht="13.8" hidden="false" customHeight="false" outlineLevel="0" collapsed="false">
      <c r="A97" s="144"/>
      <c r="B97" s="145" t="s">
        <v>226</v>
      </c>
      <c r="C97" s="136" t="s">
        <v>227</v>
      </c>
      <c r="D97" s="137" t="n">
        <v>601</v>
      </c>
      <c r="E97" s="138" t="n">
        <v>6624</v>
      </c>
      <c r="F97" s="61" t="n">
        <f aca="false">D97/E97</f>
        <v>0.0907306763285024</v>
      </c>
      <c r="G97" s="138" t="n">
        <v>433</v>
      </c>
      <c r="H97" s="61" t="n">
        <f aca="false">G97/E97</f>
        <v>0.0653683574879227</v>
      </c>
      <c r="I97" s="139" t="n">
        <v>601</v>
      </c>
      <c r="J97" s="63" t="n">
        <f aca="false">I97/D97</f>
        <v>1</v>
      </c>
      <c r="K97" s="70" t="n">
        <v>433</v>
      </c>
      <c r="L97" s="65" t="n">
        <f aca="false">K97/G97</f>
        <v>1</v>
      </c>
      <c r="M97" s="140" t="n">
        <v>467</v>
      </c>
      <c r="N97" s="140" t="n">
        <v>74</v>
      </c>
      <c r="O97" s="140" t="n">
        <v>33</v>
      </c>
      <c r="P97" s="141" t="n">
        <v>27</v>
      </c>
      <c r="Q97" s="139" t="n">
        <v>27</v>
      </c>
      <c r="R97" s="140" t="n">
        <v>8</v>
      </c>
      <c r="S97" s="140" t="n">
        <v>178</v>
      </c>
      <c r="T97" s="140" t="n">
        <v>283</v>
      </c>
      <c r="U97" s="141" t="n">
        <v>140</v>
      </c>
      <c r="V97" s="69" t="n">
        <v>216</v>
      </c>
      <c r="W97" s="63" t="n">
        <f aca="false">V97/I97</f>
        <v>0.359400998336106</v>
      </c>
      <c r="X97" s="70" t="n">
        <v>20</v>
      </c>
      <c r="Y97" s="63" t="n">
        <f aca="false">X97/I97</f>
        <v>0.0332778702163062</v>
      </c>
      <c r="Z97" s="70" t="n">
        <v>365</v>
      </c>
      <c r="AA97" s="65" t="n">
        <f aca="false">Z97/I97</f>
        <v>0.607321131447587</v>
      </c>
      <c r="AB97" s="69" t="n">
        <v>39</v>
      </c>
      <c r="AC97" s="63" t="n">
        <f aca="false">AB97/(AB97+AD97)</f>
        <v>0.064891846921797</v>
      </c>
      <c r="AD97" s="70" t="n">
        <v>562</v>
      </c>
      <c r="AE97" s="65" t="n">
        <f aca="false">AD97/(AD97+AB97)</f>
        <v>0.935108153078203</v>
      </c>
      <c r="AF97" s="70"/>
      <c r="AG97" s="72"/>
      <c r="AH97" s="139"/>
      <c r="AI97" s="140"/>
      <c r="AJ97" s="140"/>
      <c r="AK97" s="141"/>
      <c r="AL97" s="69"/>
      <c r="AM97" s="72"/>
      <c r="AN97" s="70"/>
      <c r="AO97" s="70"/>
      <c r="AP97" s="70"/>
      <c r="AQ97" s="139"/>
      <c r="AR97" s="140"/>
      <c r="AS97" s="140"/>
      <c r="AT97" s="141"/>
    </row>
    <row r="98" customFormat="false" ht="13.8" hidden="false" customHeight="false" outlineLevel="0" collapsed="false">
      <c r="A98" s="144"/>
      <c r="B98" s="145" t="s">
        <v>228</v>
      </c>
      <c r="C98" s="136" t="s">
        <v>229</v>
      </c>
      <c r="D98" s="137" t="n">
        <v>613</v>
      </c>
      <c r="E98" s="138" t="n">
        <v>12009</v>
      </c>
      <c r="F98" s="61" t="n">
        <f aca="false">D98/E98</f>
        <v>0.0510450495461737</v>
      </c>
      <c r="G98" s="138" t="n">
        <v>361</v>
      </c>
      <c r="H98" s="61" t="n">
        <f aca="false">G98/E98</f>
        <v>0.0300607877425264</v>
      </c>
      <c r="I98" s="139" t="n">
        <v>613</v>
      </c>
      <c r="J98" s="63" t="n">
        <f aca="false">I98/D98</f>
        <v>1</v>
      </c>
      <c r="K98" s="70" t="n">
        <v>361</v>
      </c>
      <c r="L98" s="65" t="n">
        <f aca="false">K98/G98</f>
        <v>1</v>
      </c>
      <c r="M98" s="140" t="n">
        <v>447</v>
      </c>
      <c r="N98" s="140" t="n">
        <v>63</v>
      </c>
      <c r="O98" s="140" t="n">
        <v>45</v>
      </c>
      <c r="P98" s="141" t="n">
        <v>58</v>
      </c>
      <c r="Q98" s="139" t="n">
        <v>24</v>
      </c>
      <c r="R98" s="140" t="n">
        <v>18</v>
      </c>
      <c r="S98" s="140" t="n">
        <v>153</v>
      </c>
      <c r="T98" s="140" t="n">
        <v>301</v>
      </c>
      <c r="U98" s="141" t="n">
        <v>159</v>
      </c>
      <c r="V98" s="69" t="n">
        <v>234</v>
      </c>
      <c r="W98" s="63" t="n">
        <f aca="false">V98/I98</f>
        <v>0.381729200652528</v>
      </c>
      <c r="X98" s="70" t="n">
        <v>39</v>
      </c>
      <c r="Y98" s="63" t="n">
        <f aca="false">X98/I98</f>
        <v>0.0636215334420881</v>
      </c>
      <c r="Z98" s="70" t="n">
        <v>340</v>
      </c>
      <c r="AA98" s="65" t="n">
        <f aca="false">Z98/I98</f>
        <v>0.554649265905383</v>
      </c>
      <c r="AB98" s="69" t="n">
        <v>181</v>
      </c>
      <c r="AC98" s="63" t="n">
        <f aca="false">AB98/(AB98+AD98)</f>
        <v>0.295269168026101</v>
      </c>
      <c r="AD98" s="70" t="n">
        <v>432</v>
      </c>
      <c r="AE98" s="65" t="n">
        <f aca="false">AD98/(AD98+AB98)</f>
        <v>0.704730831973899</v>
      </c>
      <c r="AF98" s="70"/>
      <c r="AG98" s="72"/>
      <c r="AH98" s="139"/>
      <c r="AI98" s="140"/>
      <c r="AJ98" s="140"/>
      <c r="AK98" s="141"/>
      <c r="AL98" s="69"/>
      <c r="AM98" s="72"/>
      <c r="AN98" s="70"/>
      <c r="AO98" s="70"/>
      <c r="AP98" s="70"/>
      <c r="AQ98" s="139"/>
      <c r="AR98" s="140"/>
      <c r="AS98" s="140"/>
      <c r="AT98" s="141"/>
    </row>
    <row r="99" customFormat="false" ht="13.8" hidden="false" customHeight="false" outlineLevel="0" collapsed="false">
      <c r="A99" s="144"/>
      <c r="B99" s="145" t="s">
        <v>230</v>
      </c>
      <c r="C99" s="136" t="s">
        <v>231</v>
      </c>
      <c r="D99" s="137" t="n">
        <v>325</v>
      </c>
      <c r="E99" s="138" t="n">
        <v>8759</v>
      </c>
      <c r="F99" s="61" t="n">
        <f aca="false">D99/E99</f>
        <v>0.0371046923164745</v>
      </c>
      <c r="G99" s="138" t="n">
        <v>185</v>
      </c>
      <c r="H99" s="61" t="n">
        <f aca="false">G99/E99</f>
        <v>0.0211211325493778</v>
      </c>
      <c r="I99" s="139" t="n">
        <v>325</v>
      </c>
      <c r="J99" s="63" t="n">
        <f aca="false">I99/D99</f>
        <v>1</v>
      </c>
      <c r="K99" s="70" t="n">
        <v>185</v>
      </c>
      <c r="L99" s="65" t="n">
        <f aca="false">K99/G99</f>
        <v>1</v>
      </c>
      <c r="M99" s="140" t="n">
        <v>233</v>
      </c>
      <c r="N99" s="140" t="n">
        <v>44</v>
      </c>
      <c r="O99" s="140" t="n">
        <v>24</v>
      </c>
      <c r="P99" s="141" t="n">
        <v>24</v>
      </c>
      <c r="Q99" s="139" t="n">
        <v>32</v>
      </c>
      <c r="R99" s="140" t="n">
        <v>14</v>
      </c>
      <c r="S99" s="140" t="n">
        <v>53</v>
      </c>
      <c r="T99" s="140" t="n">
        <v>177</v>
      </c>
      <c r="U99" s="141" t="n">
        <v>95</v>
      </c>
      <c r="V99" s="69" t="n">
        <v>94</v>
      </c>
      <c r="W99" s="63" t="n">
        <f aca="false">V99/I99</f>
        <v>0.289230769230769</v>
      </c>
      <c r="X99" s="70" t="n">
        <v>14</v>
      </c>
      <c r="Y99" s="63" t="n">
        <f aca="false">X99/I99</f>
        <v>0.0430769230769231</v>
      </c>
      <c r="Z99" s="70" t="n">
        <v>217</v>
      </c>
      <c r="AA99" s="65" t="n">
        <f aca="false">Z99/I99</f>
        <v>0.667692307692308</v>
      </c>
      <c r="AB99" s="69" t="n">
        <v>74</v>
      </c>
      <c r="AC99" s="63" t="n">
        <f aca="false">AB99/(AB99+AD99)</f>
        <v>0.227692307692308</v>
      </c>
      <c r="AD99" s="70" t="n">
        <v>251</v>
      </c>
      <c r="AE99" s="65" t="n">
        <f aca="false">AD99/(AD99+AB99)</f>
        <v>0.772307692307692</v>
      </c>
      <c r="AF99" s="70"/>
      <c r="AG99" s="72"/>
      <c r="AH99" s="139"/>
      <c r="AI99" s="140"/>
      <c r="AJ99" s="140"/>
      <c r="AK99" s="141"/>
      <c r="AL99" s="69"/>
      <c r="AM99" s="72"/>
      <c r="AN99" s="70"/>
      <c r="AO99" s="70"/>
      <c r="AP99" s="70"/>
      <c r="AQ99" s="139"/>
      <c r="AR99" s="140"/>
      <c r="AS99" s="140"/>
      <c r="AT99" s="141"/>
    </row>
    <row r="100" customFormat="false" ht="13.8" hidden="false" customHeight="false" outlineLevel="0" collapsed="false">
      <c r="A100" s="144"/>
      <c r="B100" s="145" t="s">
        <v>232</v>
      </c>
      <c r="C100" s="136" t="s">
        <v>233</v>
      </c>
      <c r="D100" s="137" t="n">
        <v>770</v>
      </c>
      <c r="E100" s="138" t="n">
        <v>13126</v>
      </c>
      <c r="F100" s="61" t="n">
        <f aca="false">D100/E100</f>
        <v>0.0586621971659302</v>
      </c>
      <c r="G100" s="138" t="n">
        <v>487</v>
      </c>
      <c r="H100" s="61" t="n">
        <f aca="false">G100/E100</f>
        <v>0.0371019350906598</v>
      </c>
      <c r="I100" s="139" t="n">
        <v>770</v>
      </c>
      <c r="J100" s="63" t="n">
        <f aca="false">I100/D100</f>
        <v>1</v>
      </c>
      <c r="K100" s="70" t="n">
        <v>487</v>
      </c>
      <c r="L100" s="65" t="n">
        <f aca="false">K100/G100</f>
        <v>1</v>
      </c>
      <c r="M100" s="140" t="n">
        <v>564</v>
      </c>
      <c r="N100" s="140" t="n">
        <v>107</v>
      </c>
      <c r="O100" s="140" t="n">
        <v>59</v>
      </c>
      <c r="P100" s="141" t="n">
        <v>40</v>
      </c>
      <c r="Q100" s="139" t="n">
        <v>48</v>
      </c>
      <c r="R100" s="140" t="n">
        <v>10</v>
      </c>
      <c r="S100" s="140" t="n">
        <v>184</v>
      </c>
      <c r="T100" s="140" t="n">
        <v>385</v>
      </c>
      <c r="U100" s="141" t="n">
        <v>201</v>
      </c>
      <c r="V100" s="69" t="n">
        <v>312</v>
      </c>
      <c r="W100" s="63" t="n">
        <f aca="false">V100/I100</f>
        <v>0.405194805194805</v>
      </c>
      <c r="X100" s="70" t="n">
        <v>36</v>
      </c>
      <c r="Y100" s="63" t="n">
        <f aca="false">X100/I100</f>
        <v>0.0467532467532468</v>
      </c>
      <c r="Z100" s="70" t="n">
        <v>422</v>
      </c>
      <c r="AA100" s="65" t="n">
        <f aca="false">Z100/I100</f>
        <v>0.548051948051948</v>
      </c>
      <c r="AB100" s="69" t="n">
        <v>131</v>
      </c>
      <c r="AC100" s="63" t="n">
        <f aca="false">AB100/(AB100+AD100)</f>
        <v>0.17012987012987</v>
      </c>
      <c r="AD100" s="70" t="n">
        <v>639</v>
      </c>
      <c r="AE100" s="65" t="n">
        <f aca="false">AD100/(AD100+AB100)</f>
        <v>0.82987012987013</v>
      </c>
      <c r="AF100" s="70"/>
      <c r="AG100" s="72"/>
      <c r="AH100" s="139"/>
      <c r="AI100" s="140"/>
      <c r="AJ100" s="140"/>
      <c r="AK100" s="141"/>
      <c r="AL100" s="69"/>
      <c r="AM100" s="72"/>
      <c r="AN100" s="70"/>
      <c r="AO100" s="70"/>
      <c r="AP100" s="70"/>
      <c r="AQ100" s="139"/>
      <c r="AR100" s="140"/>
      <c r="AS100" s="140"/>
      <c r="AT100" s="141"/>
    </row>
    <row r="101" customFormat="false" ht="13.8" hidden="false" customHeight="false" outlineLevel="0" collapsed="false">
      <c r="A101" s="144"/>
      <c r="B101" s="145" t="s">
        <v>234</v>
      </c>
      <c r="C101" s="136" t="s">
        <v>235</v>
      </c>
      <c r="D101" s="137" t="n">
        <v>512</v>
      </c>
      <c r="E101" s="138" t="n">
        <v>9170</v>
      </c>
      <c r="F101" s="61" t="n">
        <f aca="false">D101/E101</f>
        <v>0.0558342420937841</v>
      </c>
      <c r="G101" s="138" t="n">
        <v>319</v>
      </c>
      <c r="H101" s="61" t="n">
        <f aca="false">G101/E101</f>
        <v>0.0347873500545256</v>
      </c>
      <c r="I101" s="139" t="n">
        <v>512</v>
      </c>
      <c r="J101" s="63" t="n">
        <f aca="false">I101/D101</f>
        <v>1</v>
      </c>
      <c r="K101" s="70" t="n">
        <v>319</v>
      </c>
      <c r="L101" s="65" t="n">
        <f aca="false">K101/G101</f>
        <v>1</v>
      </c>
      <c r="M101" s="140" t="n">
        <v>400</v>
      </c>
      <c r="N101" s="140" t="n">
        <v>54</v>
      </c>
      <c r="O101" s="140" t="n">
        <v>27</v>
      </c>
      <c r="P101" s="141" t="n">
        <v>31</v>
      </c>
      <c r="Q101" s="139" t="n">
        <v>26</v>
      </c>
      <c r="R101" s="140" t="n">
        <v>14</v>
      </c>
      <c r="S101" s="140" t="n">
        <v>100</v>
      </c>
      <c r="T101" s="140" t="n">
        <v>264</v>
      </c>
      <c r="U101" s="141" t="n">
        <v>148</v>
      </c>
      <c r="V101" s="69" t="n">
        <v>218</v>
      </c>
      <c r="W101" s="63" t="n">
        <f aca="false">V101/I101</f>
        <v>0.42578125</v>
      </c>
      <c r="X101" s="70" t="n">
        <v>36</v>
      </c>
      <c r="Y101" s="63" t="n">
        <f aca="false">X101/I101</f>
        <v>0.0703125</v>
      </c>
      <c r="Z101" s="70" t="n">
        <v>258</v>
      </c>
      <c r="AA101" s="65" t="n">
        <f aca="false">Z101/I101</f>
        <v>0.50390625</v>
      </c>
      <c r="AB101" s="69" t="n">
        <v>59</v>
      </c>
      <c r="AC101" s="63" t="n">
        <f aca="false">AB101/(AB101+AD101)</f>
        <v>0.115234375</v>
      </c>
      <c r="AD101" s="70" t="n">
        <v>453</v>
      </c>
      <c r="AE101" s="65" t="n">
        <f aca="false">AD101/(AD101+AB101)</f>
        <v>0.884765625</v>
      </c>
      <c r="AF101" s="70"/>
      <c r="AG101" s="72"/>
      <c r="AH101" s="139"/>
      <c r="AI101" s="140"/>
      <c r="AJ101" s="140"/>
      <c r="AK101" s="141"/>
      <c r="AL101" s="69"/>
      <c r="AM101" s="72"/>
      <c r="AN101" s="70"/>
      <c r="AO101" s="70"/>
      <c r="AP101" s="70"/>
      <c r="AQ101" s="139"/>
      <c r="AR101" s="140"/>
      <c r="AS101" s="140"/>
      <c r="AT101" s="141"/>
    </row>
    <row r="102" customFormat="false" ht="13.8" hidden="false" customHeight="false" outlineLevel="0" collapsed="false">
      <c r="A102" s="144"/>
      <c r="B102" s="145" t="s">
        <v>236</v>
      </c>
      <c r="C102" s="136" t="s">
        <v>237</v>
      </c>
      <c r="D102" s="137" t="n">
        <v>301</v>
      </c>
      <c r="E102" s="138" t="n">
        <v>11012</v>
      </c>
      <c r="F102" s="61" t="n">
        <f aca="false">D102/E102</f>
        <v>0.0273338176534689</v>
      </c>
      <c r="G102" s="138" t="n">
        <v>148</v>
      </c>
      <c r="H102" s="61" t="n">
        <f aca="false">G102/E102</f>
        <v>0.0134398837631675</v>
      </c>
      <c r="I102" s="139" t="n">
        <v>301</v>
      </c>
      <c r="J102" s="63" t="n">
        <f aca="false">I102/D102</f>
        <v>1</v>
      </c>
      <c r="K102" s="70" t="n">
        <v>148</v>
      </c>
      <c r="L102" s="65" t="n">
        <f aca="false">K102/G102</f>
        <v>1</v>
      </c>
      <c r="M102" s="140" t="n">
        <v>143</v>
      </c>
      <c r="N102" s="140" t="n">
        <v>94</v>
      </c>
      <c r="O102" s="140" t="n">
        <v>26</v>
      </c>
      <c r="P102" s="141" t="n">
        <v>38</v>
      </c>
      <c r="Q102" s="139" t="n">
        <v>6</v>
      </c>
      <c r="R102" s="140" t="n">
        <v>6</v>
      </c>
      <c r="S102" s="140" t="n">
        <v>89</v>
      </c>
      <c r="T102" s="140" t="n">
        <v>151</v>
      </c>
      <c r="U102" s="141" t="n">
        <v>61</v>
      </c>
      <c r="V102" s="69" t="n">
        <v>126</v>
      </c>
      <c r="W102" s="63" t="n">
        <f aca="false">V102/I102</f>
        <v>0.418604651162791</v>
      </c>
      <c r="X102" s="70" t="n">
        <v>43</v>
      </c>
      <c r="Y102" s="63" t="n">
        <f aca="false">X102/I102</f>
        <v>0.142857142857143</v>
      </c>
      <c r="Z102" s="70" t="n">
        <v>132</v>
      </c>
      <c r="AA102" s="65" t="n">
        <f aca="false">Z102/I102</f>
        <v>0.438538205980066</v>
      </c>
      <c r="AB102" s="69" t="n">
        <v>48</v>
      </c>
      <c r="AC102" s="63" t="n">
        <f aca="false">AB102/(AB102+AD102)</f>
        <v>0.159468438538206</v>
      </c>
      <c r="AD102" s="70" t="n">
        <v>253</v>
      </c>
      <c r="AE102" s="65" t="n">
        <f aca="false">AD102/(AD102+AB102)</f>
        <v>0.840531561461794</v>
      </c>
      <c r="AF102" s="70"/>
      <c r="AG102" s="72"/>
      <c r="AH102" s="139"/>
      <c r="AI102" s="140"/>
      <c r="AJ102" s="140"/>
      <c r="AK102" s="141"/>
      <c r="AL102" s="69"/>
      <c r="AM102" s="72"/>
      <c r="AN102" s="70"/>
      <c r="AO102" s="70"/>
      <c r="AP102" s="70"/>
      <c r="AQ102" s="139"/>
      <c r="AR102" s="140"/>
      <c r="AS102" s="140"/>
      <c r="AT102" s="141"/>
    </row>
    <row r="103" customFormat="false" ht="13.8" hidden="false" customHeight="false" outlineLevel="0" collapsed="false">
      <c r="A103" s="144"/>
      <c r="B103" s="145" t="s">
        <v>238</v>
      </c>
      <c r="C103" s="136" t="s">
        <v>239</v>
      </c>
      <c r="D103" s="137" t="n">
        <v>221</v>
      </c>
      <c r="E103" s="138" t="n">
        <v>13720</v>
      </c>
      <c r="F103" s="61" t="n">
        <f aca="false">D103/E103</f>
        <v>0.0161078717201166</v>
      </c>
      <c r="G103" s="138" t="n">
        <v>95</v>
      </c>
      <c r="H103" s="61" t="n">
        <f aca="false">G103/E103</f>
        <v>0.00692419825072886</v>
      </c>
      <c r="I103" s="139" t="n">
        <v>221</v>
      </c>
      <c r="J103" s="63" t="n">
        <f aca="false">I103/D103</f>
        <v>1</v>
      </c>
      <c r="K103" s="70" t="n">
        <v>95</v>
      </c>
      <c r="L103" s="65" t="n">
        <f aca="false">K103/G103</f>
        <v>1</v>
      </c>
      <c r="M103" s="140" t="n">
        <v>126</v>
      </c>
      <c r="N103" s="140" t="n">
        <v>50</v>
      </c>
      <c r="O103" s="140" t="n">
        <v>26</v>
      </c>
      <c r="P103" s="141" t="n">
        <v>19</v>
      </c>
      <c r="Q103" s="139" t="n">
        <v>8</v>
      </c>
      <c r="R103" s="140" t="n">
        <v>6</v>
      </c>
      <c r="S103" s="140" t="n">
        <v>70</v>
      </c>
      <c r="T103" s="140" t="n">
        <v>112</v>
      </c>
      <c r="U103" s="141" t="n">
        <v>39</v>
      </c>
      <c r="V103" s="69" t="n">
        <v>62</v>
      </c>
      <c r="W103" s="63" t="n">
        <f aca="false">V103/I103</f>
        <v>0.280542986425339</v>
      </c>
      <c r="X103" s="70" t="n">
        <v>29</v>
      </c>
      <c r="Y103" s="63" t="n">
        <f aca="false">X103/I103</f>
        <v>0.131221719457014</v>
      </c>
      <c r="Z103" s="70" t="n">
        <v>130</v>
      </c>
      <c r="AA103" s="65" t="n">
        <f aca="false">Z103/I103</f>
        <v>0.588235294117647</v>
      </c>
      <c r="AB103" s="69" t="n">
        <v>76</v>
      </c>
      <c r="AC103" s="63" t="n">
        <f aca="false">AB103/(AB103+AD103)</f>
        <v>0.343891402714932</v>
      </c>
      <c r="AD103" s="70" t="n">
        <v>145</v>
      </c>
      <c r="AE103" s="65" t="n">
        <f aca="false">AD103/(AD103+AB103)</f>
        <v>0.656108597285068</v>
      </c>
      <c r="AF103" s="70"/>
      <c r="AG103" s="72"/>
      <c r="AH103" s="139"/>
      <c r="AI103" s="140"/>
      <c r="AJ103" s="140"/>
      <c r="AK103" s="141"/>
      <c r="AL103" s="69"/>
      <c r="AM103" s="72"/>
      <c r="AN103" s="70"/>
      <c r="AO103" s="70"/>
      <c r="AP103" s="70"/>
      <c r="AQ103" s="139"/>
      <c r="AR103" s="140"/>
      <c r="AS103" s="140"/>
      <c r="AT103" s="141"/>
    </row>
    <row r="104" customFormat="false" ht="13.8" hidden="false" customHeight="false" outlineLevel="0" collapsed="false">
      <c r="A104" s="144"/>
      <c r="B104" s="145" t="s">
        <v>240</v>
      </c>
      <c r="C104" s="136" t="s">
        <v>241</v>
      </c>
      <c r="D104" s="137" t="n">
        <v>821</v>
      </c>
      <c r="E104" s="138" t="n">
        <v>33864</v>
      </c>
      <c r="F104" s="61" t="n">
        <f aca="false">D104/E104</f>
        <v>0.0242440349633829</v>
      </c>
      <c r="G104" s="138" t="n">
        <v>341</v>
      </c>
      <c r="H104" s="61" t="n">
        <f aca="false">G104/E104</f>
        <v>0.0100696905268131</v>
      </c>
      <c r="I104" s="139" t="n">
        <v>820</v>
      </c>
      <c r="J104" s="63" t="n">
        <f aca="false">I104/D104</f>
        <v>0.99878197320341</v>
      </c>
      <c r="K104" s="70" t="n">
        <v>341</v>
      </c>
      <c r="L104" s="65" t="n">
        <f aca="false">K104/G104</f>
        <v>1</v>
      </c>
      <c r="M104" s="140" t="n">
        <v>424</v>
      </c>
      <c r="N104" s="140" t="n">
        <v>181</v>
      </c>
      <c r="O104" s="140" t="n">
        <v>110</v>
      </c>
      <c r="P104" s="141" t="n">
        <v>105</v>
      </c>
      <c r="Q104" s="139" t="n">
        <v>19</v>
      </c>
      <c r="R104" s="140" t="n">
        <v>16</v>
      </c>
      <c r="S104" s="140" t="n">
        <v>343</v>
      </c>
      <c r="T104" s="140" t="n">
        <v>359</v>
      </c>
      <c r="U104" s="141" t="n">
        <v>118</v>
      </c>
      <c r="V104" s="69" t="n">
        <v>542</v>
      </c>
      <c r="W104" s="63" t="n">
        <f aca="false">V104/I104</f>
        <v>0.660975609756098</v>
      </c>
      <c r="X104" s="70" t="n">
        <v>115</v>
      </c>
      <c r="Y104" s="63" t="n">
        <f aca="false">X104/I104</f>
        <v>0.140243902439024</v>
      </c>
      <c r="Z104" s="70" t="n">
        <v>163</v>
      </c>
      <c r="AA104" s="65" t="n">
        <f aca="false">Z104/I104</f>
        <v>0.198780487804878</v>
      </c>
      <c r="AB104" s="69" t="n">
        <v>246</v>
      </c>
      <c r="AC104" s="63" t="n">
        <f aca="false">AB104/(AB104+AD104)</f>
        <v>0.3</v>
      </c>
      <c r="AD104" s="70" t="n">
        <v>574</v>
      </c>
      <c r="AE104" s="65" t="n">
        <f aca="false">AD104/(AD104+AB104)</f>
        <v>0.7</v>
      </c>
      <c r="AF104" s="70" t="n">
        <v>1</v>
      </c>
      <c r="AG104" s="72"/>
      <c r="AH104" s="139"/>
      <c r="AI104" s="140" t="n">
        <v>1</v>
      </c>
      <c r="AJ104" s="140"/>
      <c r="AK104" s="141"/>
      <c r="AL104" s="69" t="n">
        <v>1</v>
      </c>
      <c r="AM104" s="72"/>
      <c r="AN104" s="70"/>
      <c r="AO104" s="70" t="n">
        <v>1</v>
      </c>
      <c r="AP104" s="70"/>
      <c r="AQ104" s="139"/>
      <c r="AR104" s="140" t="n">
        <v>1</v>
      </c>
      <c r="AS104" s="140"/>
      <c r="AT104" s="141"/>
    </row>
    <row r="105" customFormat="false" ht="13.8" hidden="false" customHeight="false" outlineLevel="0" collapsed="false">
      <c r="A105" s="144"/>
      <c r="B105" s="145" t="s">
        <v>242</v>
      </c>
      <c r="C105" s="136" t="s">
        <v>243</v>
      </c>
      <c r="D105" s="137" t="n">
        <v>229</v>
      </c>
      <c r="E105" s="138" t="n">
        <v>4950</v>
      </c>
      <c r="F105" s="61" t="n">
        <f aca="false">D105/E105</f>
        <v>0.0462626262626263</v>
      </c>
      <c r="G105" s="138" t="n">
        <v>145</v>
      </c>
      <c r="H105" s="61" t="n">
        <f aca="false">G105/E105</f>
        <v>0.0292929292929293</v>
      </c>
      <c r="I105" s="139" t="n">
        <v>229</v>
      </c>
      <c r="J105" s="63" t="n">
        <f aca="false">I105/D105</f>
        <v>1</v>
      </c>
      <c r="K105" s="70" t="n">
        <v>145</v>
      </c>
      <c r="L105" s="65" t="n">
        <f aca="false">K105/G105</f>
        <v>1</v>
      </c>
      <c r="M105" s="140" t="n">
        <v>181</v>
      </c>
      <c r="N105" s="140" t="n">
        <v>28</v>
      </c>
      <c r="O105" s="140" t="n">
        <v>13</v>
      </c>
      <c r="P105" s="141" t="n">
        <v>7</v>
      </c>
      <c r="Q105" s="139" t="n">
        <v>6</v>
      </c>
      <c r="R105" s="140" t="n">
        <v>5</v>
      </c>
      <c r="S105" s="140" t="n">
        <v>43</v>
      </c>
      <c r="T105" s="140" t="n">
        <v>123</v>
      </c>
      <c r="U105" s="141" t="n">
        <v>63</v>
      </c>
      <c r="V105" s="69" t="n">
        <v>98</v>
      </c>
      <c r="W105" s="63" t="n">
        <f aca="false">V105/I105</f>
        <v>0.427947598253275</v>
      </c>
      <c r="X105" s="70" t="n">
        <v>30</v>
      </c>
      <c r="Y105" s="63" t="n">
        <f aca="false">X105/I105</f>
        <v>0.131004366812227</v>
      </c>
      <c r="Z105" s="70" t="n">
        <v>101</v>
      </c>
      <c r="AA105" s="65" t="n">
        <f aca="false">Z105/I105</f>
        <v>0.441048034934498</v>
      </c>
      <c r="AB105" s="69" t="n">
        <v>24</v>
      </c>
      <c r="AC105" s="63" t="n">
        <f aca="false">AB105/(AB105+AD105)</f>
        <v>0.104803493449782</v>
      </c>
      <c r="AD105" s="70" t="n">
        <v>205</v>
      </c>
      <c r="AE105" s="65" t="n">
        <f aca="false">AD105/(AD105+AB105)</f>
        <v>0.895196506550218</v>
      </c>
      <c r="AF105" s="70"/>
      <c r="AG105" s="72"/>
      <c r="AH105" s="139"/>
      <c r="AI105" s="140"/>
      <c r="AJ105" s="140"/>
      <c r="AK105" s="141"/>
      <c r="AL105" s="69"/>
      <c r="AM105" s="72"/>
      <c r="AN105" s="70"/>
      <c r="AO105" s="70"/>
      <c r="AP105" s="70"/>
      <c r="AQ105" s="139"/>
      <c r="AR105" s="140"/>
      <c r="AS105" s="140"/>
      <c r="AT105" s="141"/>
    </row>
    <row r="106" customFormat="false" ht="13.8" hidden="false" customHeight="false" outlineLevel="0" collapsed="false">
      <c r="A106" s="144"/>
      <c r="B106" s="145" t="s">
        <v>244</v>
      </c>
      <c r="C106" s="136" t="s">
        <v>245</v>
      </c>
      <c r="D106" s="137" t="n">
        <v>451</v>
      </c>
      <c r="E106" s="138" t="n">
        <v>9014</v>
      </c>
      <c r="F106" s="61" t="n">
        <f aca="false">D106/E106</f>
        <v>0.0500332815620146</v>
      </c>
      <c r="G106" s="138" t="n">
        <v>252</v>
      </c>
      <c r="H106" s="61" t="n">
        <f aca="false">G106/E106</f>
        <v>0.0279565120923009</v>
      </c>
      <c r="I106" s="139" t="n">
        <v>451</v>
      </c>
      <c r="J106" s="63" t="n">
        <f aca="false">I106/D106</f>
        <v>1</v>
      </c>
      <c r="K106" s="70" t="n">
        <v>252</v>
      </c>
      <c r="L106" s="65" t="n">
        <f aca="false">K106/G106</f>
        <v>1</v>
      </c>
      <c r="M106" s="140" t="n">
        <v>301</v>
      </c>
      <c r="N106" s="140" t="n">
        <v>80</v>
      </c>
      <c r="O106" s="140" t="n">
        <v>38</v>
      </c>
      <c r="P106" s="141" t="n">
        <v>32</v>
      </c>
      <c r="Q106" s="139" t="n">
        <v>17</v>
      </c>
      <c r="R106" s="140" t="n">
        <v>10</v>
      </c>
      <c r="S106" s="140" t="n">
        <v>93</v>
      </c>
      <c r="T106" s="140" t="n">
        <v>236</v>
      </c>
      <c r="U106" s="141" t="n">
        <v>122</v>
      </c>
      <c r="V106" s="69" t="n">
        <v>170</v>
      </c>
      <c r="W106" s="63" t="n">
        <f aca="false">V106/I106</f>
        <v>0.376940133037694</v>
      </c>
      <c r="X106" s="70" t="n">
        <v>26</v>
      </c>
      <c r="Y106" s="63" t="n">
        <f aca="false">X106/I106</f>
        <v>0.057649667405765</v>
      </c>
      <c r="Z106" s="70" t="n">
        <v>255</v>
      </c>
      <c r="AA106" s="65" t="n">
        <f aca="false">Z106/I106</f>
        <v>0.565410199556541</v>
      </c>
      <c r="AB106" s="69" t="n">
        <v>65</v>
      </c>
      <c r="AC106" s="63" t="n">
        <f aca="false">AB106/(AB106+AD106)</f>
        <v>0.144124168514412</v>
      </c>
      <c r="AD106" s="70" t="n">
        <v>386</v>
      </c>
      <c r="AE106" s="65" t="n">
        <f aca="false">AD106/(AD106+AB106)</f>
        <v>0.855875831485588</v>
      </c>
      <c r="AF106" s="70"/>
      <c r="AG106" s="72"/>
      <c r="AH106" s="139"/>
      <c r="AI106" s="140"/>
      <c r="AJ106" s="140"/>
      <c r="AK106" s="141"/>
      <c r="AL106" s="69"/>
      <c r="AM106" s="72"/>
      <c r="AN106" s="70"/>
      <c r="AO106" s="70"/>
      <c r="AP106" s="70"/>
      <c r="AQ106" s="139"/>
      <c r="AR106" s="140"/>
      <c r="AS106" s="140"/>
      <c r="AT106" s="141"/>
    </row>
    <row r="107" customFormat="false" ht="13.8" hidden="false" customHeight="false" outlineLevel="0" collapsed="false">
      <c r="A107" s="144"/>
      <c r="B107" s="145" t="s">
        <v>246</v>
      </c>
      <c r="C107" s="136" t="s">
        <v>247</v>
      </c>
      <c r="D107" s="137" t="n">
        <v>237</v>
      </c>
      <c r="E107" s="138" t="n">
        <v>3284</v>
      </c>
      <c r="F107" s="61" t="n">
        <f aca="false">D107/E107</f>
        <v>0.0721680876979294</v>
      </c>
      <c r="G107" s="138" t="n">
        <v>172</v>
      </c>
      <c r="H107" s="61" t="n">
        <f aca="false">G107/E107</f>
        <v>0.0523751522533496</v>
      </c>
      <c r="I107" s="139" t="n">
        <v>237</v>
      </c>
      <c r="J107" s="63" t="n">
        <f aca="false">I107/D107</f>
        <v>1</v>
      </c>
      <c r="K107" s="70" t="n">
        <v>172</v>
      </c>
      <c r="L107" s="65" t="n">
        <f aca="false">K107/G107</f>
        <v>1</v>
      </c>
      <c r="M107" s="140" t="n">
        <v>185</v>
      </c>
      <c r="N107" s="140" t="n">
        <v>34</v>
      </c>
      <c r="O107" s="140" t="n">
        <v>12</v>
      </c>
      <c r="P107" s="141" t="n">
        <v>6</v>
      </c>
      <c r="Q107" s="139" t="n">
        <v>12</v>
      </c>
      <c r="R107" s="140" t="n">
        <v>1</v>
      </c>
      <c r="S107" s="140" t="n">
        <v>46</v>
      </c>
      <c r="T107" s="140" t="n">
        <v>129</v>
      </c>
      <c r="U107" s="141" t="n">
        <v>62</v>
      </c>
      <c r="V107" s="69" t="n">
        <v>63</v>
      </c>
      <c r="W107" s="63" t="n">
        <f aca="false">V107/I107</f>
        <v>0.265822784810127</v>
      </c>
      <c r="X107" s="70" t="n">
        <v>20</v>
      </c>
      <c r="Y107" s="63" t="n">
        <f aca="false">X107/I107</f>
        <v>0.0843881856540084</v>
      </c>
      <c r="Z107" s="70" t="n">
        <v>154</v>
      </c>
      <c r="AA107" s="65" t="n">
        <f aca="false">Z107/I107</f>
        <v>0.649789029535865</v>
      </c>
      <c r="AB107" s="69" t="n">
        <v>23</v>
      </c>
      <c r="AC107" s="63" t="n">
        <f aca="false">AB107/(AB107+AD107)</f>
        <v>0.0970464135021097</v>
      </c>
      <c r="AD107" s="70" t="n">
        <v>214</v>
      </c>
      <c r="AE107" s="65" t="n">
        <f aca="false">AD107/(AD107+AB107)</f>
        <v>0.90295358649789</v>
      </c>
      <c r="AF107" s="70"/>
      <c r="AG107" s="72"/>
      <c r="AH107" s="139"/>
      <c r="AI107" s="140"/>
      <c r="AJ107" s="140"/>
      <c r="AK107" s="141"/>
      <c r="AL107" s="69"/>
      <c r="AM107" s="72"/>
      <c r="AN107" s="70"/>
      <c r="AO107" s="70"/>
      <c r="AP107" s="70"/>
      <c r="AQ107" s="139"/>
      <c r="AR107" s="140"/>
      <c r="AS107" s="140"/>
      <c r="AT107" s="141"/>
    </row>
    <row r="108" customFormat="false" ht="13.8" hidden="false" customHeight="false" outlineLevel="0" collapsed="false">
      <c r="A108" s="144"/>
      <c r="B108" s="145" t="s">
        <v>248</v>
      </c>
      <c r="C108" s="136" t="s">
        <v>249</v>
      </c>
      <c r="D108" s="137" t="n">
        <v>815</v>
      </c>
      <c r="E108" s="138" t="n">
        <v>28698</v>
      </c>
      <c r="F108" s="61" t="n">
        <f aca="false">D108/E108</f>
        <v>0.0283991915812949</v>
      </c>
      <c r="G108" s="138" t="n">
        <v>390</v>
      </c>
      <c r="H108" s="61" t="n">
        <f aca="false">G108/E108</f>
        <v>0.013589797198411</v>
      </c>
      <c r="I108" s="139" t="n">
        <v>815</v>
      </c>
      <c r="J108" s="63" t="n">
        <f aca="false">I108/D108</f>
        <v>1</v>
      </c>
      <c r="K108" s="70" t="n">
        <v>390</v>
      </c>
      <c r="L108" s="65" t="n">
        <f aca="false">K108/G108</f>
        <v>1</v>
      </c>
      <c r="M108" s="140" t="n">
        <v>450</v>
      </c>
      <c r="N108" s="140" t="n">
        <v>186</v>
      </c>
      <c r="O108" s="140" t="n">
        <v>96</v>
      </c>
      <c r="P108" s="141" t="n">
        <v>83</v>
      </c>
      <c r="Q108" s="139" t="n">
        <v>18</v>
      </c>
      <c r="R108" s="140" t="n">
        <v>7</v>
      </c>
      <c r="S108" s="140" t="n">
        <v>331</v>
      </c>
      <c r="T108" s="140" t="n">
        <v>347</v>
      </c>
      <c r="U108" s="141" t="n">
        <v>137</v>
      </c>
      <c r="V108" s="69" t="n">
        <v>529</v>
      </c>
      <c r="W108" s="63" t="n">
        <f aca="false">V108/I108</f>
        <v>0.649079754601227</v>
      </c>
      <c r="X108" s="70" t="n">
        <v>85</v>
      </c>
      <c r="Y108" s="63" t="n">
        <f aca="false">X108/I108</f>
        <v>0.104294478527607</v>
      </c>
      <c r="Z108" s="70" t="n">
        <v>201</v>
      </c>
      <c r="AA108" s="65" t="n">
        <f aca="false">Z108/I108</f>
        <v>0.246625766871166</v>
      </c>
      <c r="AB108" s="69" t="n">
        <v>163</v>
      </c>
      <c r="AC108" s="63" t="n">
        <f aca="false">AB108/(AB108+AD108)</f>
        <v>0.2</v>
      </c>
      <c r="AD108" s="70" t="n">
        <v>652</v>
      </c>
      <c r="AE108" s="65" t="n">
        <f aca="false">AD108/(AD108+AB108)</f>
        <v>0.8</v>
      </c>
      <c r="AF108" s="70"/>
      <c r="AG108" s="72"/>
      <c r="AH108" s="139"/>
      <c r="AI108" s="140"/>
      <c r="AJ108" s="140"/>
      <c r="AK108" s="141"/>
      <c r="AL108" s="69"/>
      <c r="AM108" s="72"/>
      <c r="AN108" s="70"/>
      <c r="AO108" s="70"/>
      <c r="AP108" s="70"/>
      <c r="AQ108" s="139"/>
      <c r="AR108" s="140"/>
      <c r="AS108" s="140"/>
      <c r="AT108" s="141"/>
    </row>
    <row r="109" customFormat="false" ht="13.8" hidden="false" customHeight="false" outlineLevel="0" collapsed="false">
      <c r="A109" s="144"/>
      <c r="B109" s="145" t="s">
        <v>250</v>
      </c>
      <c r="C109" s="136" t="s">
        <v>251</v>
      </c>
      <c r="D109" s="137" t="n">
        <v>226</v>
      </c>
      <c r="E109" s="138" t="n">
        <v>3788</v>
      </c>
      <c r="F109" s="61" t="n">
        <f aca="false">D109/E109</f>
        <v>0.059662090813094</v>
      </c>
      <c r="G109" s="138" t="n">
        <v>154</v>
      </c>
      <c r="H109" s="61" t="n">
        <f aca="false">G109/E109</f>
        <v>0.0406546990496304</v>
      </c>
      <c r="I109" s="139" t="n">
        <v>226</v>
      </c>
      <c r="J109" s="63" t="n">
        <f aca="false">I109/D109</f>
        <v>1</v>
      </c>
      <c r="K109" s="70" t="n">
        <v>154</v>
      </c>
      <c r="L109" s="65" t="n">
        <f aca="false">K109/G109</f>
        <v>1</v>
      </c>
      <c r="M109" s="140" t="n">
        <v>173</v>
      </c>
      <c r="N109" s="140" t="n">
        <v>31</v>
      </c>
      <c r="O109" s="140" t="n">
        <v>9</v>
      </c>
      <c r="P109" s="141" t="n">
        <v>13</v>
      </c>
      <c r="Q109" s="139" t="n">
        <v>11</v>
      </c>
      <c r="R109" s="140" t="n">
        <v>4</v>
      </c>
      <c r="S109" s="140" t="n">
        <v>42</v>
      </c>
      <c r="T109" s="140" t="n">
        <v>123</v>
      </c>
      <c r="U109" s="141" t="n">
        <v>61</v>
      </c>
      <c r="V109" s="69" t="n">
        <v>107</v>
      </c>
      <c r="W109" s="63" t="n">
        <f aca="false">V109/I109</f>
        <v>0.473451327433628</v>
      </c>
      <c r="X109" s="70" t="n">
        <v>13</v>
      </c>
      <c r="Y109" s="63" t="n">
        <f aca="false">X109/I109</f>
        <v>0.0575221238938053</v>
      </c>
      <c r="Z109" s="70" t="n">
        <v>106</v>
      </c>
      <c r="AA109" s="65" t="n">
        <f aca="false">Z109/I109</f>
        <v>0.469026548672566</v>
      </c>
      <c r="AB109" s="69" t="n">
        <v>20</v>
      </c>
      <c r="AC109" s="63" t="n">
        <f aca="false">AB109/(AB109+AD109)</f>
        <v>0.0884955752212389</v>
      </c>
      <c r="AD109" s="70" t="n">
        <v>206</v>
      </c>
      <c r="AE109" s="65" t="n">
        <f aca="false">AD109/(AD109+AB109)</f>
        <v>0.911504424778761</v>
      </c>
      <c r="AF109" s="70"/>
      <c r="AG109" s="72"/>
      <c r="AH109" s="139"/>
      <c r="AI109" s="140"/>
      <c r="AJ109" s="140"/>
      <c r="AK109" s="141"/>
      <c r="AL109" s="69"/>
      <c r="AM109" s="72"/>
      <c r="AN109" s="70"/>
      <c r="AO109" s="70"/>
      <c r="AP109" s="70"/>
      <c r="AQ109" s="139"/>
      <c r="AR109" s="140"/>
      <c r="AS109" s="140"/>
      <c r="AT109" s="141"/>
    </row>
    <row r="110" customFormat="false" ht="13.8" hidden="false" customHeight="false" outlineLevel="0" collapsed="false">
      <c r="A110" s="144"/>
      <c r="B110" s="145" t="s">
        <v>252</v>
      </c>
      <c r="C110" s="136" t="s">
        <v>253</v>
      </c>
      <c r="D110" s="137" t="n">
        <v>239</v>
      </c>
      <c r="E110" s="138" t="n">
        <v>10606</v>
      </c>
      <c r="F110" s="61" t="n">
        <f aca="false">D110/E110</f>
        <v>0.0225344144823685</v>
      </c>
      <c r="G110" s="138" t="n">
        <v>114</v>
      </c>
      <c r="H110" s="61" t="n">
        <f aca="false">G110/E110</f>
        <v>0.0107486328493306</v>
      </c>
      <c r="I110" s="139" t="n">
        <v>239</v>
      </c>
      <c r="J110" s="63" t="n">
        <f aca="false">I110/D110</f>
        <v>1</v>
      </c>
      <c r="K110" s="70" t="n">
        <v>114</v>
      </c>
      <c r="L110" s="65" t="n">
        <f aca="false">K110/G110</f>
        <v>1</v>
      </c>
      <c r="M110" s="140" t="n">
        <v>134</v>
      </c>
      <c r="N110" s="140" t="n">
        <v>39</v>
      </c>
      <c r="O110" s="140" t="n">
        <v>30</v>
      </c>
      <c r="P110" s="141" t="n">
        <v>36</v>
      </c>
      <c r="Q110" s="139" t="n">
        <v>10</v>
      </c>
      <c r="R110" s="140" t="n">
        <v>10</v>
      </c>
      <c r="S110" s="140" t="n">
        <v>42</v>
      </c>
      <c r="T110" s="140" t="n">
        <v>133</v>
      </c>
      <c r="U110" s="141" t="n">
        <v>64</v>
      </c>
      <c r="V110" s="69" t="n">
        <v>72</v>
      </c>
      <c r="W110" s="63" t="n">
        <f aca="false">V110/I110</f>
        <v>0.301255230125523</v>
      </c>
      <c r="X110" s="70" t="n">
        <v>45</v>
      </c>
      <c r="Y110" s="63" t="n">
        <f aca="false">X110/I110</f>
        <v>0.188284518828452</v>
      </c>
      <c r="Z110" s="70" t="n">
        <v>122</v>
      </c>
      <c r="AA110" s="65" t="n">
        <f aca="false">Z110/I110</f>
        <v>0.510460251046025</v>
      </c>
      <c r="AB110" s="69" t="n">
        <v>43</v>
      </c>
      <c r="AC110" s="63" t="n">
        <f aca="false">AB110/(AB110+AD110)</f>
        <v>0.179916317991632</v>
      </c>
      <c r="AD110" s="70" t="n">
        <v>196</v>
      </c>
      <c r="AE110" s="65" t="n">
        <f aca="false">AD110/(AD110+AB110)</f>
        <v>0.820083682008368</v>
      </c>
      <c r="AF110" s="70"/>
      <c r="AG110" s="72"/>
      <c r="AH110" s="139"/>
      <c r="AI110" s="140"/>
      <c r="AJ110" s="140"/>
      <c r="AK110" s="141"/>
      <c r="AL110" s="69"/>
      <c r="AM110" s="72"/>
      <c r="AN110" s="70"/>
      <c r="AO110" s="70"/>
      <c r="AP110" s="70"/>
      <c r="AQ110" s="139"/>
      <c r="AR110" s="140"/>
      <c r="AS110" s="140"/>
      <c r="AT110" s="141"/>
    </row>
    <row r="111" customFormat="false" ht="13.8" hidden="false" customHeight="false" outlineLevel="0" collapsed="false">
      <c r="A111" s="144"/>
      <c r="B111" s="145" t="s">
        <v>254</v>
      </c>
      <c r="C111" s="136" t="s">
        <v>255</v>
      </c>
      <c r="D111" s="137" t="n">
        <v>973</v>
      </c>
      <c r="E111" s="138" t="n">
        <v>58107</v>
      </c>
      <c r="F111" s="61" t="n">
        <f aca="false">D111/E111</f>
        <v>0.0167449704854837</v>
      </c>
      <c r="G111" s="138" t="n">
        <v>494</v>
      </c>
      <c r="H111" s="61" t="n">
        <f aca="false">G111/E111</f>
        <v>0.00850155747156109</v>
      </c>
      <c r="I111" s="139" t="n">
        <v>973</v>
      </c>
      <c r="J111" s="63" t="n">
        <f aca="false">I111/D111</f>
        <v>1</v>
      </c>
      <c r="K111" s="70" t="n">
        <v>494</v>
      </c>
      <c r="L111" s="65" t="n">
        <f aca="false">K111/G111</f>
        <v>1</v>
      </c>
      <c r="M111" s="140" t="n">
        <v>390</v>
      </c>
      <c r="N111" s="140" t="n">
        <v>261</v>
      </c>
      <c r="O111" s="140" t="n">
        <v>172</v>
      </c>
      <c r="P111" s="141" t="n">
        <v>150</v>
      </c>
      <c r="Q111" s="139" t="n">
        <v>23</v>
      </c>
      <c r="R111" s="140" t="n">
        <v>22</v>
      </c>
      <c r="S111" s="140" t="n">
        <v>310</v>
      </c>
      <c r="T111" s="140" t="n">
        <v>498</v>
      </c>
      <c r="U111" s="141" t="n">
        <v>165</v>
      </c>
      <c r="V111" s="69" t="n">
        <v>425</v>
      </c>
      <c r="W111" s="63" t="n">
        <f aca="false">V111/I111</f>
        <v>0.436793422404933</v>
      </c>
      <c r="X111" s="70" t="n">
        <v>157</v>
      </c>
      <c r="Y111" s="63" t="n">
        <f aca="false">X111/I111</f>
        <v>0.161356628982528</v>
      </c>
      <c r="Z111" s="70" t="n">
        <v>391</v>
      </c>
      <c r="AA111" s="65" t="n">
        <f aca="false">Z111/I111</f>
        <v>0.401849948612538</v>
      </c>
      <c r="AB111" s="69" t="n">
        <v>315</v>
      </c>
      <c r="AC111" s="63" t="n">
        <f aca="false">AB111/(AB111+AD111)</f>
        <v>0.323741007194245</v>
      </c>
      <c r="AD111" s="70" t="n">
        <v>658</v>
      </c>
      <c r="AE111" s="65" t="n">
        <f aca="false">AD111/(AD111+AB111)</f>
        <v>0.676258992805755</v>
      </c>
      <c r="AF111" s="70"/>
      <c r="AG111" s="72"/>
      <c r="AH111" s="139"/>
      <c r="AI111" s="140"/>
      <c r="AJ111" s="140"/>
      <c r="AK111" s="141"/>
      <c r="AL111" s="69"/>
      <c r="AM111" s="72"/>
      <c r="AN111" s="70"/>
      <c r="AO111" s="70"/>
      <c r="AP111" s="70"/>
      <c r="AQ111" s="139"/>
      <c r="AR111" s="140"/>
      <c r="AS111" s="140"/>
      <c r="AT111" s="141"/>
    </row>
    <row r="112" customFormat="false" ht="13.8" hidden="false" customHeight="false" outlineLevel="0" collapsed="false">
      <c r="A112" s="144"/>
      <c r="B112" s="145" t="s">
        <v>256</v>
      </c>
      <c r="C112" s="136" t="s">
        <v>257</v>
      </c>
      <c r="D112" s="137" t="n">
        <v>345</v>
      </c>
      <c r="E112" s="138" t="n">
        <v>21011</v>
      </c>
      <c r="F112" s="61" t="n">
        <f aca="false">D112/E112</f>
        <v>0.0164199704916472</v>
      </c>
      <c r="G112" s="138" t="n">
        <v>195</v>
      </c>
      <c r="H112" s="61" t="n">
        <f aca="false">G112/E112</f>
        <v>0.00928085288658322</v>
      </c>
      <c r="I112" s="139" t="n">
        <v>345</v>
      </c>
      <c r="J112" s="63" t="n">
        <f aca="false">I112/D112</f>
        <v>1</v>
      </c>
      <c r="K112" s="70" t="n">
        <v>195</v>
      </c>
      <c r="L112" s="65" t="n">
        <f aca="false">K112/G112</f>
        <v>1</v>
      </c>
      <c r="M112" s="140" t="n">
        <v>142</v>
      </c>
      <c r="N112" s="140" t="n">
        <v>96</v>
      </c>
      <c r="O112" s="140" t="n">
        <v>47</v>
      </c>
      <c r="P112" s="141" t="n">
        <v>60</v>
      </c>
      <c r="Q112" s="139" t="n">
        <v>7</v>
      </c>
      <c r="R112" s="140" t="n">
        <v>5</v>
      </c>
      <c r="S112" s="140" t="n">
        <v>107</v>
      </c>
      <c r="T112" s="140" t="n">
        <v>184</v>
      </c>
      <c r="U112" s="141" t="n">
        <v>54</v>
      </c>
      <c r="V112" s="69" t="n">
        <v>157</v>
      </c>
      <c r="W112" s="63" t="n">
        <f aca="false">V112/I112</f>
        <v>0.455072463768116</v>
      </c>
      <c r="X112" s="70" t="n">
        <v>64</v>
      </c>
      <c r="Y112" s="63" t="n">
        <f aca="false">X112/I112</f>
        <v>0.185507246376812</v>
      </c>
      <c r="Z112" s="70" t="n">
        <v>124</v>
      </c>
      <c r="AA112" s="65" t="n">
        <f aca="false">Z112/I112</f>
        <v>0.359420289855072</v>
      </c>
      <c r="AB112" s="69" t="n">
        <v>82</v>
      </c>
      <c r="AC112" s="63" t="n">
        <f aca="false">AB112/(AB112+AD112)</f>
        <v>0.23768115942029</v>
      </c>
      <c r="AD112" s="70" t="n">
        <v>263</v>
      </c>
      <c r="AE112" s="65" t="n">
        <f aca="false">AD112/(AD112+AB112)</f>
        <v>0.76231884057971</v>
      </c>
      <c r="AF112" s="70"/>
      <c r="AG112" s="72"/>
      <c r="AH112" s="139"/>
      <c r="AI112" s="140"/>
      <c r="AJ112" s="140"/>
      <c r="AK112" s="141"/>
      <c r="AL112" s="69"/>
      <c r="AM112" s="72"/>
      <c r="AN112" s="70"/>
      <c r="AO112" s="70"/>
      <c r="AP112" s="70"/>
      <c r="AQ112" s="139"/>
      <c r="AR112" s="140"/>
      <c r="AS112" s="140"/>
      <c r="AT112" s="141"/>
    </row>
    <row r="113" customFormat="false" ht="13.8" hidden="false" customHeight="false" outlineLevel="0" collapsed="false">
      <c r="A113" s="144"/>
      <c r="B113" s="145" t="s">
        <v>258</v>
      </c>
      <c r="C113" s="136" t="s">
        <v>259</v>
      </c>
      <c r="D113" s="137" t="n">
        <v>246</v>
      </c>
      <c r="E113" s="138" t="n">
        <v>3939</v>
      </c>
      <c r="F113" s="61" t="n">
        <f aca="false">D113/E113</f>
        <v>0.0624523990860625</v>
      </c>
      <c r="G113" s="138" t="n">
        <v>152</v>
      </c>
      <c r="H113" s="61" t="n">
        <f aca="false">G113/E113</f>
        <v>0.0385884742320386</v>
      </c>
      <c r="I113" s="139" t="n">
        <v>246</v>
      </c>
      <c r="J113" s="63" t="n">
        <f aca="false">I113/D113</f>
        <v>1</v>
      </c>
      <c r="K113" s="70" t="n">
        <v>152</v>
      </c>
      <c r="L113" s="65" t="n">
        <f aca="false">K113/G113</f>
        <v>1</v>
      </c>
      <c r="M113" s="140" t="n">
        <v>181</v>
      </c>
      <c r="N113" s="140" t="n">
        <v>32</v>
      </c>
      <c r="O113" s="140" t="n">
        <v>16</v>
      </c>
      <c r="P113" s="141" t="n">
        <v>17</v>
      </c>
      <c r="Q113" s="139" t="n">
        <v>16</v>
      </c>
      <c r="R113" s="140" t="n">
        <v>3</v>
      </c>
      <c r="S113" s="140" t="n">
        <v>43</v>
      </c>
      <c r="T113" s="140" t="n">
        <v>118</v>
      </c>
      <c r="U113" s="141" t="n">
        <v>85</v>
      </c>
      <c r="V113" s="69" t="n">
        <v>87</v>
      </c>
      <c r="W113" s="63" t="n">
        <f aca="false">V113/I113</f>
        <v>0.353658536585366</v>
      </c>
      <c r="X113" s="70" t="n">
        <v>7</v>
      </c>
      <c r="Y113" s="63" t="n">
        <f aca="false">X113/I113</f>
        <v>0.0284552845528455</v>
      </c>
      <c r="Z113" s="70" t="n">
        <v>152</v>
      </c>
      <c r="AA113" s="65" t="n">
        <f aca="false">Z113/I113</f>
        <v>0.617886178861789</v>
      </c>
      <c r="AB113" s="69" t="n">
        <v>40</v>
      </c>
      <c r="AC113" s="63" t="n">
        <f aca="false">AB113/(AB113+AD113)</f>
        <v>0.16260162601626</v>
      </c>
      <c r="AD113" s="70" t="n">
        <v>206</v>
      </c>
      <c r="AE113" s="65" t="n">
        <f aca="false">AD113/(AD113+AB113)</f>
        <v>0.83739837398374</v>
      </c>
      <c r="AF113" s="70"/>
      <c r="AG113" s="72"/>
      <c r="AH113" s="139"/>
      <c r="AI113" s="140"/>
      <c r="AJ113" s="140"/>
      <c r="AK113" s="141"/>
      <c r="AL113" s="69"/>
      <c r="AM113" s="72"/>
      <c r="AN113" s="70"/>
      <c r="AO113" s="70"/>
      <c r="AP113" s="70"/>
      <c r="AQ113" s="139"/>
      <c r="AR113" s="140"/>
      <c r="AS113" s="140"/>
      <c r="AT113" s="141"/>
    </row>
    <row r="114" customFormat="false" ht="13.8" hidden="false" customHeight="false" outlineLevel="0" collapsed="false">
      <c r="A114" s="91" t="s">
        <v>260</v>
      </c>
      <c r="B114" s="92" t="s">
        <v>261</v>
      </c>
      <c r="C114" s="93" t="s">
        <v>262</v>
      </c>
      <c r="D114" s="94" t="n">
        <v>1459</v>
      </c>
      <c r="E114" s="95" t="n">
        <v>27281</v>
      </c>
      <c r="F114" s="96" t="n">
        <f aca="false">D114/E114</f>
        <v>0.0534804442652395</v>
      </c>
      <c r="G114" s="95" t="n">
        <v>753</v>
      </c>
      <c r="H114" s="96" t="n">
        <f aca="false">G114/E114</f>
        <v>0.0276016275063231</v>
      </c>
      <c r="I114" s="97" t="n">
        <v>1459</v>
      </c>
      <c r="J114" s="98" t="n">
        <f aca="false">I114/D114</f>
        <v>1</v>
      </c>
      <c r="K114" s="99" t="n">
        <v>753</v>
      </c>
      <c r="L114" s="100" t="n">
        <f aca="false">K114/G114</f>
        <v>1</v>
      </c>
      <c r="M114" s="101" t="n">
        <v>863</v>
      </c>
      <c r="N114" s="101" t="n">
        <v>357</v>
      </c>
      <c r="O114" s="101" t="n">
        <v>123</v>
      </c>
      <c r="P114" s="102" t="n">
        <v>116</v>
      </c>
      <c r="Q114" s="97" t="n">
        <v>19</v>
      </c>
      <c r="R114" s="101" t="n">
        <v>12</v>
      </c>
      <c r="S114" s="101" t="n">
        <v>579</v>
      </c>
      <c r="T114" s="101" t="n">
        <v>658</v>
      </c>
      <c r="U114" s="102" t="n">
        <v>222</v>
      </c>
      <c r="V114" s="103" t="n">
        <v>934</v>
      </c>
      <c r="W114" s="98" t="n">
        <f aca="false">V114/I114</f>
        <v>0.640164496230295</v>
      </c>
      <c r="X114" s="99" t="n">
        <v>118</v>
      </c>
      <c r="Y114" s="98" t="n">
        <f aca="false">X114/I114</f>
        <v>0.0808773132282385</v>
      </c>
      <c r="Z114" s="99" t="n">
        <v>407</v>
      </c>
      <c r="AA114" s="100" t="n">
        <f aca="false">Z114/I114</f>
        <v>0.278958190541467</v>
      </c>
      <c r="AB114" s="103" t="n">
        <v>522</v>
      </c>
      <c r="AC114" s="98" t="n">
        <f aca="false">AB114/(AB114+AD114)</f>
        <v>0.357779300891021</v>
      </c>
      <c r="AD114" s="99" t="n">
        <v>937</v>
      </c>
      <c r="AE114" s="100" t="n">
        <f aca="false">AD114/(AD114+AB114)</f>
        <v>0.642220699108979</v>
      </c>
      <c r="AF114" s="99"/>
      <c r="AG114" s="105"/>
      <c r="AH114" s="97"/>
      <c r="AI114" s="101"/>
      <c r="AJ114" s="101"/>
      <c r="AK114" s="102"/>
      <c r="AL114" s="103"/>
      <c r="AM114" s="105"/>
      <c r="AN114" s="99"/>
      <c r="AO114" s="99"/>
      <c r="AP114" s="99"/>
      <c r="AQ114" s="97"/>
      <c r="AR114" s="101"/>
      <c r="AS114" s="101"/>
      <c r="AT114" s="102"/>
    </row>
    <row r="115" customFormat="false" ht="13.8" hidden="false" customHeight="false" outlineLevel="0" collapsed="false">
      <c r="A115" s="91"/>
      <c r="B115" s="106" t="s">
        <v>263</v>
      </c>
      <c r="C115" s="107" t="s">
        <v>264</v>
      </c>
      <c r="D115" s="108" t="n">
        <v>1615</v>
      </c>
      <c r="E115" s="109" t="n">
        <v>32798</v>
      </c>
      <c r="F115" s="110" t="n">
        <f aca="false">D115/E115</f>
        <v>0.0492408073663028</v>
      </c>
      <c r="G115" s="109" t="n">
        <v>971</v>
      </c>
      <c r="H115" s="110" t="n">
        <f aca="false">G115/E115</f>
        <v>0.0296054637477895</v>
      </c>
      <c r="I115" s="111" t="n">
        <v>1614</v>
      </c>
      <c r="J115" s="112" t="n">
        <f aca="false">I115/D115</f>
        <v>0.99938080495356</v>
      </c>
      <c r="K115" s="113" t="n">
        <v>971</v>
      </c>
      <c r="L115" s="114" t="n">
        <f aca="false">K115/G115</f>
        <v>1</v>
      </c>
      <c r="M115" s="115" t="n">
        <v>1198</v>
      </c>
      <c r="N115" s="115" t="n">
        <v>248</v>
      </c>
      <c r="O115" s="115" t="n">
        <v>77</v>
      </c>
      <c r="P115" s="116" t="n">
        <v>91</v>
      </c>
      <c r="Q115" s="111" t="n">
        <v>42</v>
      </c>
      <c r="R115" s="115" t="n">
        <v>24</v>
      </c>
      <c r="S115" s="115" t="n">
        <v>560</v>
      </c>
      <c r="T115" s="115" t="n">
        <v>795</v>
      </c>
      <c r="U115" s="116" t="n">
        <v>259</v>
      </c>
      <c r="V115" s="117" t="n">
        <v>887</v>
      </c>
      <c r="W115" s="112" t="n">
        <f aca="false">V115/I115</f>
        <v>0.549566294919455</v>
      </c>
      <c r="X115" s="113" t="n">
        <v>91</v>
      </c>
      <c r="Y115" s="112" t="n">
        <f aca="false">X115/I115</f>
        <v>0.0563816604708798</v>
      </c>
      <c r="Z115" s="113" t="n">
        <v>636</v>
      </c>
      <c r="AA115" s="114" t="n">
        <f aca="false">Z115/I115</f>
        <v>0.394052044609665</v>
      </c>
      <c r="AB115" s="117" t="n">
        <v>269</v>
      </c>
      <c r="AC115" s="112" t="n">
        <f aca="false">AB115/(AB115+AD115)</f>
        <v>0.166666666666667</v>
      </c>
      <c r="AD115" s="113" t="n">
        <v>1345</v>
      </c>
      <c r="AE115" s="114" t="n">
        <f aca="false">AD115/(AD115+AB115)</f>
        <v>0.833333333333333</v>
      </c>
      <c r="AF115" s="113" t="n">
        <v>1</v>
      </c>
      <c r="AG115" s="119"/>
      <c r="AH115" s="111" t="n">
        <v>1</v>
      </c>
      <c r="AI115" s="115"/>
      <c r="AJ115" s="115"/>
      <c r="AK115" s="116"/>
      <c r="AL115" s="117"/>
      <c r="AM115" s="119" t="n">
        <v>1</v>
      </c>
      <c r="AN115" s="113"/>
      <c r="AO115" s="113" t="n">
        <v>1</v>
      </c>
      <c r="AP115" s="113"/>
      <c r="AQ115" s="111"/>
      <c r="AR115" s="115" t="n">
        <v>1</v>
      </c>
      <c r="AS115" s="115"/>
      <c r="AT115" s="116"/>
    </row>
    <row r="116" customFormat="false" ht="13.8" hidden="false" customHeight="false" outlineLevel="0" collapsed="false">
      <c r="A116" s="91"/>
      <c r="B116" s="106" t="s">
        <v>265</v>
      </c>
      <c r="C116" s="107" t="s">
        <v>266</v>
      </c>
      <c r="D116" s="108" t="n">
        <v>2085</v>
      </c>
      <c r="E116" s="109" t="n">
        <v>53380</v>
      </c>
      <c r="F116" s="110" t="n">
        <f aca="false">D116/E116</f>
        <v>0.0390595728737355</v>
      </c>
      <c r="G116" s="109" t="n">
        <v>1071</v>
      </c>
      <c r="H116" s="110" t="n">
        <f aca="false">G116/E116</f>
        <v>0.0200636942675159</v>
      </c>
      <c r="I116" s="111" t="n">
        <v>2061</v>
      </c>
      <c r="J116" s="112" t="n">
        <f aca="false">I116/D116</f>
        <v>0.988489208633093</v>
      </c>
      <c r="K116" s="113" t="n">
        <v>1067</v>
      </c>
      <c r="L116" s="114" t="n">
        <f aca="false">K116/G116</f>
        <v>0.996265172735761</v>
      </c>
      <c r="M116" s="115" t="n">
        <v>1359</v>
      </c>
      <c r="N116" s="115" t="n">
        <v>371</v>
      </c>
      <c r="O116" s="115" t="n">
        <v>158</v>
      </c>
      <c r="P116" s="116" t="n">
        <v>173</v>
      </c>
      <c r="Q116" s="111" t="n">
        <v>31</v>
      </c>
      <c r="R116" s="115" t="n">
        <v>26</v>
      </c>
      <c r="S116" s="115" t="n">
        <v>900</v>
      </c>
      <c r="T116" s="115" t="n">
        <v>877</v>
      </c>
      <c r="U116" s="116" t="n">
        <v>284</v>
      </c>
      <c r="V116" s="117" t="n">
        <v>1434</v>
      </c>
      <c r="W116" s="112" t="n">
        <f aca="false">V116/I116</f>
        <v>0.695778748180495</v>
      </c>
      <c r="X116" s="113" t="n">
        <v>117</v>
      </c>
      <c r="Y116" s="112" t="n">
        <f aca="false">X116/I116</f>
        <v>0.0567685589519651</v>
      </c>
      <c r="Z116" s="113" t="n">
        <v>510</v>
      </c>
      <c r="AA116" s="114" t="n">
        <f aca="false">Z116/I116</f>
        <v>0.24745269286754</v>
      </c>
      <c r="AB116" s="117" t="n">
        <v>546</v>
      </c>
      <c r="AC116" s="112" t="n">
        <f aca="false">AB116/(AB116+AD116)</f>
        <v>0.264919941775837</v>
      </c>
      <c r="AD116" s="113" t="n">
        <v>1515</v>
      </c>
      <c r="AE116" s="114" t="n">
        <f aca="false">AD116/(AD116+AB116)</f>
        <v>0.735080058224163</v>
      </c>
      <c r="AF116" s="113" t="n">
        <v>24</v>
      </c>
      <c r="AG116" s="119" t="n">
        <v>4</v>
      </c>
      <c r="AH116" s="111"/>
      <c r="AI116" s="115" t="n">
        <v>24</v>
      </c>
      <c r="AJ116" s="115"/>
      <c r="AK116" s="116"/>
      <c r="AL116" s="117"/>
      <c r="AM116" s="119" t="n">
        <v>24</v>
      </c>
      <c r="AN116" s="113"/>
      <c r="AO116" s="113" t="n">
        <v>21</v>
      </c>
      <c r="AP116" s="113" t="n">
        <v>1</v>
      </c>
      <c r="AQ116" s="111"/>
      <c r="AR116" s="115" t="n">
        <v>24</v>
      </c>
      <c r="AS116" s="115"/>
      <c r="AT116" s="116"/>
    </row>
    <row r="117" customFormat="false" ht="13.8" hidden="false" customHeight="false" outlineLevel="0" collapsed="false">
      <c r="A117" s="91"/>
      <c r="B117" s="106" t="s">
        <v>267</v>
      </c>
      <c r="C117" s="107" t="s">
        <v>268</v>
      </c>
      <c r="D117" s="108" t="n">
        <v>897</v>
      </c>
      <c r="E117" s="109" t="n">
        <v>11070</v>
      </c>
      <c r="F117" s="110" t="n">
        <f aca="false">D117/E117</f>
        <v>0.081029810298103</v>
      </c>
      <c r="G117" s="109" t="n">
        <v>561</v>
      </c>
      <c r="H117" s="110" t="n">
        <f aca="false">G117/E117</f>
        <v>0.0506775067750678</v>
      </c>
      <c r="I117" s="111" t="n">
        <v>897</v>
      </c>
      <c r="J117" s="112" t="n">
        <f aca="false">I117/D117</f>
        <v>1</v>
      </c>
      <c r="K117" s="113" t="n">
        <v>561</v>
      </c>
      <c r="L117" s="114" t="n">
        <f aca="false">K117/G117</f>
        <v>1</v>
      </c>
      <c r="M117" s="115" t="n">
        <v>692</v>
      </c>
      <c r="N117" s="115" t="n">
        <v>104</v>
      </c>
      <c r="O117" s="115" t="n">
        <v>63</v>
      </c>
      <c r="P117" s="116" t="n">
        <v>38</v>
      </c>
      <c r="Q117" s="111" t="n">
        <v>43</v>
      </c>
      <c r="R117" s="115" t="n">
        <v>11</v>
      </c>
      <c r="S117" s="115" t="n">
        <v>304</v>
      </c>
      <c r="T117" s="115" t="n">
        <v>437</v>
      </c>
      <c r="U117" s="116" t="n">
        <v>156</v>
      </c>
      <c r="V117" s="117" t="n">
        <v>350</v>
      </c>
      <c r="W117" s="112" t="n">
        <f aca="false">V117/I117</f>
        <v>0.390189520624303</v>
      </c>
      <c r="X117" s="113" t="n">
        <v>18</v>
      </c>
      <c r="Y117" s="112" t="n">
        <f aca="false">X117/I117</f>
        <v>0.020066889632107</v>
      </c>
      <c r="Z117" s="113" t="n">
        <v>529</v>
      </c>
      <c r="AA117" s="114" t="n">
        <f aca="false">Z117/I117</f>
        <v>0.58974358974359</v>
      </c>
      <c r="AB117" s="117" t="n">
        <v>163</v>
      </c>
      <c r="AC117" s="112" t="n">
        <f aca="false">AB117/(AB117+AD117)</f>
        <v>0.181716833890747</v>
      </c>
      <c r="AD117" s="113" t="n">
        <v>734</v>
      </c>
      <c r="AE117" s="114" t="n">
        <f aca="false">AD117/(AD117+AB117)</f>
        <v>0.818283166109253</v>
      </c>
      <c r="AF117" s="113"/>
      <c r="AG117" s="119"/>
      <c r="AH117" s="111"/>
      <c r="AI117" s="115"/>
      <c r="AJ117" s="115"/>
      <c r="AK117" s="116"/>
      <c r="AL117" s="117"/>
      <c r="AM117" s="119"/>
      <c r="AN117" s="113"/>
      <c r="AO117" s="113"/>
      <c r="AP117" s="113"/>
      <c r="AQ117" s="111"/>
      <c r="AR117" s="115"/>
      <c r="AS117" s="115"/>
      <c r="AT117" s="116"/>
    </row>
    <row r="118" customFormat="false" ht="13.8" hidden="false" customHeight="false" outlineLevel="0" collapsed="false">
      <c r="A118" s="91"/>
      <c r="B118" s="106" t="s">
        <v>269</v>
      </c>
      <c r="C118" s="107" t="s">
        <v>270</v>
      </c>
      <c r="D118" s="108" t="n">
        <v>174</v>
      </c>
      <c r="E118" s="109" t="n">
        <v>2963</v>
      </c>
      <c r="F118" s="110" t="n">
        <f aca="false">D118/E118</f>
        <v>0.0587242659466757</v>
      </c>
      <c r="G118" s="109" t="n">
        <v>118</v>
      </c>
      <c r="H118" s="110" t="n">
        <f aca="false">G118/E118</f>
        <v>0.0398245021937226</v>
      </c>
      <c r="I118" s="111" t="n">
        <v>174</v>
      </c>
      <c r="J118" s="112" t="n">
        <f aca="false">I118/D118</f>
        <v>1</v>
      </c>
      <c r="K118" s="113" t="n">
        <v>118</v>
      </c>
      <c r="L118" s="114" t="n">
        <f aca="false">K118/G118</f>
        <v>1</v>
      </c>
      <c r="M118" s="115" t="n">
        <v>141</v>
      </c>
      <c r="N118" s="115" t="n">
        <v>18</v>
      </c>
      <c r="O118" s="115" t="n">
        <v>7</v>
      </c>
      <c r="P118" s="116" t="n">
        <v>8</v>
      </c>
      <c r="Q118" s="111" t="n">
        <v>13</v>
      </c>
      <c r="R118" s="115" t="n">
        <v>3</v>
      </c>
      <c r="S118" s="115" t="n">
        <v>71</v>
      </c>
      <c r="T118" s="115" t="n">
        <v>79</v>
      </c>
      <c r="U118" s="116" t="n">
        <v>24</v>
      </c>
      <c r="V118" s="117" t="n">
        <v>71</v>
      </c>
      <c r="W118" s="112" t="n">
        <f aca="false">V118/I118</f>
        <v>0.408045977011494</v>
      </c>
      <c r="X118" s="113" t="n">
        <v>3</v>
      </c>
      <c r="Y118" s="112" t="n">
        <f aca="false">X118/I118</f>
        <v>0.0172413793103448</v>
      </c>
      <c r="Z118" s="113" t="n">
        <v>100</v>
      </c>
      <c r="AA118" s="114" t="n">
        <f aca="false">Z118/I118</f>
        <v>0.574712643678161</v>
      </c>
      <c r="AB118" s="117" t="n">
        <v>16</v>
      </c>
      <c r="AC118" s="112" t="n">
        <f aca="false">AB118/(AB118+AD118)</f>
        <v>0.0919540229885057</v>
      </c>
      <c r="AD118" s="113" t="n">
        <v>158</v>
      </c>
      <c r="AE118" s="114" t="n">
        <f aca="false">AD118/(AD118+AB118)</f>
        <v>0.908045977011494</v>
      </c>
      <c r="AF118" s="113"/>
      <c r="AG118" s="119"/>
      <c r="AH118" s="111"/>
      <c r="AI118" s="115"/>
      <c r="AJ118" s="115"/>
      <c r="AK118" s="116"/>
      <c r="AL118" s="117"/>
      <c r="AM118" s="119"/>
      <c r="AN118" s="113"/>
      <c r="AO118" s="113"/>
      <c r="AP118" s="113"/>
      <c r="AQ118" s="111"/>
      <c r="AR118" s="115"/>
      <c r="AS118" s="115"/>
      <c r="AT118" s="116"/>
    </row>
    <row r="119" customFormat="false" ht="13.8" hidden="false" customHeight="false" outlineLevel="0" collapsed="false">
      <c r="A119" s="91"/>
      <c r="B119" s="106" t="s">
        <v>271</v>
      </c>
      <c r="C119" s="107" t="s">
        <v>272</v>
      </c>
      <c r="D119" s="108" t="n">
        <v>836</v>
      </c>
      <c r="E119" s="109" t="n">
        <v>9876</v>
      </c>
      <c r="F119" s="110" t="n">
        <f aca="false">D119/E119</f>
        <v>0.0846496557310652</v>
      </c>
      <c r="G119" s="109" t="n">
        <v>556</v>
      </c>
      <c r="H119" s="110" t="n">
        <f aca="false">G119/E119</f>
        <v>0.0562980963953017</v>
      </c>
      <c r="I119" s="111" t="n">
        <v>836</v>
      </c>
      <c r="J119" s="112" t="n">
        <f aca="false">I119/D119</f>
        <v>1</v>
      </c>
      <c r="K119" s="113" t="n">
        <v>556</v>
      </c>
      <c r="L119" s="114" t="n">
        <f aca="false">K119/G119</f>
        <v>1</v>
      </c>
      <c r="M119" s="115" t="n">
        <v>641</v>
      </c>
      <c r="N119" s="115" t="n">
        <v>94</v>
      </c>
      <c r="O119" s="115" t="n">
        <v>41</v>
      </c>
      <c r="P119" s="116" t="n">
        <v>60</v>
      </c>
      <c r="Q119" s="111" t="n">
        <v>29</v>
      </c>
      <c r="R119" s="115" t="n">
        <v>18</v>
      </c>
      <c r="S119" s="115" t="n">
        <v>278</v>
      </c>
      <c r="T119" s="115" t="n">
        <v>390</v>
      </c>
      <c r="U119" s="116" t="n">
        <v>168</v>
      </c>
      <c r="V119" s="117" t="n">
        <v>350</v>
      </c>
      <c r="W119" s="112" t="n">
        <f aca="false">V119/I119</f>
        <v>0.41866028708134</v>
      </c>
      <c r="X119" s="113" t="n">
        <v>31</v>
      </c>
      <c r="Y119" s="112" t="n">
        <f aca="false">X119/I119</f>
        <v>0.0370813397129187</v>
      </c>
      <c r="Z119" s="113" t="n">
        <v>455</v>
      </c>
      <c r="AA119" s="114" t="n">
        <f aca="false">Z119/I119</f>
        <v>0.544258373205742</v>
      </c>
      <c r="AB119" s="117" t="n">
        <v>149</v>
      </c>
      <c r="AC119" s="112" t="n">
        <f aca="false">AB119/(AB119+AD119)</f>
        <v>0.17822966507177</v>
      </c>
      <c r="AD119" s="113" t="n">
        <v>687</v>
      </c>
      <c r="AE119" s="114" t="n">
        <f aca="false">AD119/(AD119+AB119)</f>
        <v>0.82177033492823</v>
      </c>
      <c r="AF119" s="113"/>
      <c r="AG119" s="119"/>
      <c r="AH119" s="111"/>
      <c r="AI119" s="115"/>
      <c r="AJ119" s="115"/>
      <c r="AK119" s="116"/>
      <c r="AL119" s="117"/>
      <c r="AM119" s="119"/>
      <c r="AN119" s="113"/>
      <c r="AO119" s="113"/>
      <c r="AP119" s="113"/>
      <c r="AQ119" s="111"/>
      <c r="AR119" s="115"/>
      <c r="AS119" s="115"/>
      <c r="AT119" s="116"/>
    </row>
    <row r="120" customFormat="false" ht="13.8" hidden="false" customHeight="false" outlineLevel="0" collapsed="false">
      <c r="A120" s="91"/>
      <c r="B120" s="106" t="s">
        <v>273</v>
      </c>
      <c r="C120" s="107" t="s">
        <v>274</v>
      </c>
      <c r="D120" s="108" t="n">
        <v>1003</v>
      </c>
      <c r="E120" s="109" t="n">
        <v>14740</v>
      </c>
      <c r="F120" s="110" t="n">
        <f aca="false">D120/E120</f>
        <v>0.0680461329715061</v>
      </c>
      <c r="G120" s="109" t="n">
        <v>578</v>
      </c>
      <c r="H120" s="110" t="n">
        <f aca="false">G120/E120</f>
        <v>0.03921302578019</v>
      </c>
      <c r="I120" s="111" t="n">
        <v>991</v>
      </c>
      <c r="J120" s="112" t="n">
        <f aca="false">I120/D120</f>
        <v>0.988035892323031</v>
      </c>
      <c r="K120" s="113" t="n">
        <v>577</v>
      </c>
      <c r="L120" s="114" t="n">
        <f aca="false">K120/G120</f>
        <v>0.998269896193772</v>
      </c>
      <c r="M120" s="115" t="n">
        <v>683</v>
      </c>
      <c r="N120" s="115" t="n">
        <v>187</v>
      </c>
      <c r="O120" s="115" t="n">
        <v>70</v>
      </c>
      <c r="P120" s="116" t="n">
        <v>51</v>
      </c>
      <c r="Q120" s="111" t="n">
        <v>27</v>
      </c>
      <c r="R120" s="115" t="n">
        <v>13</v>
      </c>
      <c r="S120" s="115" t="n">
        <v>350</v>
      </c>
      <c r="T120" s="115" t="n">
        <v>469</v>
      </c>
      <c r="U120" s="116" t="n">
        <v>172</v>
      </c>
      <c r="V120" s="117" t="n">
        <v>441</v>
      </c>
      <c r="W120" s="112" t="n">
        <f aca="false">V120/I120</f>
        <v>0.445005045408678</v>
      </c>
      <c r="X120" s="113" t="n">
        <v>70</v>
      </c>
      <c r="Y120" s="112" t="n">
        <f aca="false">X120/I120</f>
        <v>0.070635721493441</v>
      </c>
      <c r="Z120" s="113" t="n">
        <v>480</v>
      </c>
      <c r="AA120" s="114" t="n">
        <f aca="false">Z120/I120</f>
        <v>0.484359233097881</v>
      </c>
      <c r="AB120" s="117" t="n">
        <v>229</v>
      </c>
      <c r="AC120" s="112" t="n">
        <f aca="false">AB120/(AB120+AD120)</f>
        <v>0.231079717457114</v>
      </c>
      <c r="AD120" s="113" t="n">
        <v>762</v>
      </c>
      <c r="AE120" s="114" t="n">
        <f aca="false">AD120/(AD120+AB120)</f>
        <v>0.768920282542886</v>
      </c>
      <c r="AF120" s="113" t="n">
        <v>12</v>
      </c>
      <c r="AG120" s="119" t="n">
        <v>1</v>
      </c>
      <c r="AH120" s="111"/>
      <c r="AI120" s="115" t="n">
        <v>11</v>
      </c>
      <c r="AJ120" s="115"/>
      <c r="AK120" s="116" t="n">
        <v>1</v>
      </c>
      <c r="AL120" s="117"/>
      <c r="AM120" s="119" t="n">
        <v>12</v>
      </c>
      <c r="AN120" s="113" t="n">
        <v>1</v>
      </c>
      <c r="AO120" s="113" t="n">
        <v>6</v>
      </c>
      <c r="AP120" s="113" t="n">
        <v>1</v>
      </c>
      <c r="AQ120" s="111"/>
      <c r="AR120" s="115" t="n">
        <v>12</v>
      </c>
      <c r="AS120" s="115"/>
      <c r="AT120" s="116"/>
    </row>
    <row r="121" customFormat="false" ht="13.8" hidden="false" customHeight="false" outlineLevel="0" collapsed="false">
      <c r="A121" s="91"/>
      <c r="B121" s="106" t="s">
        <v>275</v>
      </c>
      <c r="C121" s="107" t="s">
        <v>276</v>
      </c>
      <c r="D121" s="108" t="n">
        <v>1347</v>
      </c>
      <c r="E121" s="109" t="n">
        <v>15819</v>
      </c>
      <c r="F121" s="110" t="n">
        <f aca="false">D121/E121</f>
        <v>0.0851507680637208</v>
      </c>
      <c r="G121" s="109" t="n">
        <v>884</v>
      </c>
      <c r="H121" s="110" t="n">
        <f aca="false">G121/E121</f>
        <v>0.0558821670143498</v>
      </c>
      <c r="I121" s="111" t="n">
        <v>1347</v>
      </c>
      <c r="J121" s="112" t="n">
        <f aca="false">I121/D121</f>
        <v>1</v>
      </c>
      <c r="K121" s="113" t="n">
        <v>884</v>
      </c>
      <c r="L121" s="114" t="n">
        <f aca="false">K121/G121</f>
        <v>1</v>
      </c>
      <c r="M121" s="115" t="n">
        <v>1079</v>
      </c>
      <c r="N121" s="115" t="n">
        <v>128</v>
      </c>
      <c r="O121" s="115" t="n">
        <v>65</v>
      </c>
      <c r="P121" s="116" t="n">
        <v>75</v>
      </c>
      <c r="Q121" s="111" t="n">
        <v>33</v>
      </c>
      <c r="R121" s="115" t="n">
        <v>22</v>
      </c>
      <c r="S121" s="115" t="n">
        <v>458</v>
      </c>
      <c r="T121" s="115" t="n">
        <v>654</v>
      </c>
      <c r="U121" s="116" t="n">
        <v>235</v>
      </c>
      <c r="V121" s="117" t="n">
        <v>756</v>
      </c>
      <c r="W121" s="112" t="n">
        <f aca="false">V121/I121</f>
        <v>0.561247216035635</v>
      </c>
      <c r="X121" s="113" t="n">
        <v>21</v>
      </c>
      <c r="Y121" s="112" t="n">
        <f aca="false">X121/I121</f>
        <v>0.0155902004454343</v>
      </c>
      <c r="Z121" s="113" t="n">
        <v>570</v>
      </c>
      <c r="AA121" s="114" t="n">
        <f aca="false">Z121/I121</f>
        <v>0.423162583518931</v>
      </c>
      <c r="AB121" s="117" t="n">
        <v>196</v>
      </c>
      <c r="AC121" s="112" t="n">
        <f aca="false">AB121/(AB121+AD121)</f>
        <v>0.14550853749072</v>
      </c>
      <c r="AD121" s="113" t="n">
        <v>1151</v>
      </c>
      <c r="AE121" s="114" t="n">
        <f aca="false">AD121/(AD121+AB121)</f>
        <v>0.85449146250928</v>
      </c>
      <c r="AF121" s="113"/>
      <c r="AG121" s="119"/>
      <c r="AH121" s="111"/>
      <c r="AI121" s="115"/>
      <c r="AJ121" s="115"/>
      <c r="AK121" s="116"/>
      <c r="AL121" s="117"/>
      <c r="AM121" s="119"/>
      <c r="AN121" s="113"/>
      <c r="AO121" s="113"/>
      <c r="AP121" s="113"/>
      <c r="AQ121" s="111"/>
      <c r="AR121" s="115"/>
      <c r="AS121" s="115"/>
      <c r="AT121" s="116"/>
    </row>
    <row r="122" customFormat="false" ht="13.8" hidden="false" customHeight="false" outlineLevel="0" collapsed="false">
      <c r="A122" s="91"/>
      <c r="B122" s="106" t="s">
        <v>277</v>
      </c>
      <c r="C122" s="107" t="s">
        <v>278</v>
      </c>
      <c r="D122" s="108" t="n">
        <v>178</v>
      </c>
      <c r="E122" s="109" t="n">
        <v>3856</v>
      </c>
      <c r="F122" s="110" t="n">
        <f aca="false">D122/E122</f>
        <v>0.0461618257261411</v>
      </c>
      <c r="G122" s="109" t="n">
        <v>125</v>
      </c>
      <c r="H122" s="110" t="n">
        <f aca="false">G122/E122</f>
        <v>0.0324170124481328</v>
      </c>
      <c r="I122" s="111" t="n">
        <v>178</v>
      </c>
      <c r="J122" s="112" t="n">
        <f aca="false">I122/D122</f>
        <v>1</v>
      </c>
      <c r="K122" s="113" t="n">
        <v>125</v>
      </c>
      <c r="L122" s="114" t="n">
        <f aca="false">K122/G122</f>
        <v>1</v>
      </c>
      <c r="M122" s="115" t="n">
        <v>144</v>
      </c>
      <c r="N122" s="115" t="n">
        <v>16</v>
      </c>
      <c r="O122" s="115" t="n">
        <v>11</v>
      </c>
      <c r="P122" s="116" t="n">
        <v>7</v>
      </c>
      <c r="Q122" s="111" t="n">
        <v>17</v>
      </c>
      <c r="R122" s="115" t="n">
        <v>2</v>
      </c>
      <c r="S122" s="115" t="n">
        <v>54</v>
      </c>
      <c r="T122" s="115" t="n">
        <v>99</v>
      </c>
      <c r="U122" s="116" t="n">
        <v>25</v>
      </c>
      <c r="V122" s="117" t="n">
        <v>53</v>
      </c>
      <c r="W122" s="112" t="n">
        <f aca="false">V122/I122</f>
        <v>0.297752808988764</v>
      </c>
      <c r="X122" s="113" t="n">
        <v>3</v>
      </c>
      <c r="Y122" s="112" t="n">
        <f aca="false">X122/I122</f>
        <v>0.0168539325842697</v>
      </c>
      <c r="Z122" s="113" t="n">
        <v>122</v>
      </c>
      <c r="AA122" s="114" t="n">
        <f aca="false">Z122/I122</f>
        <v>0.685393258426966</v>
      </c>
      <c r="AB122" s="117" t="n">
        <v>19</v>
      </c>
      <c r="AC122" s="112" t="n">
        <f aca="false">AB122/(AB122+AD122)</f>
        <v>0.106741573033708</v>
      </c>
      <c r="AD122" s="113" t="n">
        <v>159</v>
      </c>
      <c r="AE122" s="114" t="n">
        <f aca="false">AD122/(AD122+AB122)</f>
        <v>0.893258426966292</v>
      </c>
      <c r="AF122" s="113"/>
      <c r="AG122" s="119"/>
      <c r="AH122" s="111"/>
      <c r="AI122" s="115"/>
      <c r="AJ122" s="115"/>
      <c r="AK122" s="116"/>
      <c r="AL122" s="117"/>
      <c r="AM122" s="119"/>
      <c r="AN122" s="113"/>
      <c r="AO122" s="113"/>
      <c r="AP122" s="113"/>
      <c r="AQ122" s="111"/>
      <c r="AR122" s="115"/>
      <c r="AS122" s="115"/>
      <c r="AT122" s="116"/>
    </row>
    <row r="123" customFormat="false" ht="13.8" hidden="false" customHeight="false" outlineLevel="0" collapsed="false">
      <c r="A123" s="91"/>
      <c r="B123" s="106" t="s">
        <v>279</v>
      </c>
      <c r="C123" s="107" t="s">
        <v>280</v>
      </c>
      <c r="D123" s="108" t="n">
        <v>327</v>
      </c>
      <c r="E123" s="109" t="n">
        <v>6540</v>
      </c>
      <c r="F123" s="110" t="n">
        <f aca="false">D123/E123</f>
        <v>0.05</v>
      </c>
      <c r="G123" s="109" t="n">
        <v>204</v>
      </c>
      <c r="H123" s="110" t="n">
        <f aca="false">G123/E123</f>
        <v>0.0311926605504587</v>
      </c>
      <c r="I123" s="111" t="n">
        <v>327</v>
      </c>
      <c r="J123" s="112" t="n">
        <f aca="false">I123/D123</f>
        <v>1</v>
      </c>
      <c r="K123" s="113" t="n">
        <v>204</v>
      </c>
      <c r="L123" s="114" t="n">
        <f aca="false">K123/G123</f>
        <v>1</v>
      </c>
      <c r="M123" s="115" t="n">
        <v>258</v>
      </c>
      <c r="N123" s="115" t="n">
        <v>49</v>
      </c>
      <c r="O123" s="115" t="n">
        <v>12</v>
      </c>
      <c r="P123" s="116" t="n">
        <v>8</v>
      </c>
      <c r="Q123" s="111" t="n">
        <v>20</v>
      </c>
      <c r="R123" s="115" t="n">
        <v>5</v>
      </c>
      <c r="S123" s="115" t="n">
        <v>116</v>
      </c>
      <c r="T123" s="115" t="n">
        <v>167</v>
      </c>
      <c r="U123" s="116" t="n">
        <v>44</v>
      </c>
      <c r="V123" s="117" t="n">
        <v>167</v>
      </c>
      <c r="W123" s="112" t="n">
        <f aca="false">V123/I123</f>
        <v>0.510703363914373</v>
      </c>
      <c r="X123" s="113" t="n">
        <v>8</v>
      </c>
      <c r="Y123" s="112" t="n">
        <f aca="false">X123/I123</f>
        <v>0.0244648318042813</v>
      </c>
      <c r="Z123" s="113" t="n">
        <v>152</v>
      </c>
      <c r="AA123" s="114" t="n">
        <f aca="false">Z123/I123</f>
        <v>0.464831804281346</v>
      </c>
      <c r="AB123" s="117" t="n">
        <v>47</v>
      </c>
      <c r="AC123" s="112" t="n">
        <f aca="false">AB123/(AB123+AD123)</f>
        <v>0.143730886850153</v>
      </c>
      <c r="AD123" s="113" t="n">
        <v>280</v>
      </c>
      <c r="AE123" s="114" t="n">
        <f aca="false">AD123/(AD123+AB123)</f>
        <v>0.856269113149847</v>
      </c>
      <c r="AF123" s="113"/>
      <c r="AG123" s="119"/>
      <c r="AH123" s="111"/>
      <c r="AI123" s="115"/>
      <c r="AJ123" s="115"/>
      <c r="AK123" s="116"/>
      <c r="AL123" s="117"/>
      <c r="AM123" s="119"/>
      <c r="AN123" s="113"/>
      <c r="AO123" s="113"/>
      <c r="AP123" s="113"/>
      <c r="AQ123" s="111"/>
      <c r="AR123" s="115"/>
      <c r="AS123" s="115"/>
      <c r="AT123" s="116"/>
    </row>
    <row r="124" customFormat="false" ht="13.8" hidden="false" customHeight="false" outlineLevel="0" collapsed="false">
      <c r="A124" s="91"/>
      <c r="B124" s="106" t="s">
        <v>281</v>
      </c>
      <c r="C124" s="107" t="s">
        <v>282</v>
      </c>
      <c r="D124" s="108" t="n">
        <v>695</v>
      </c>
      <c r="E124" s="109" t="n">
        <v>7792</v>
      </c>
      <c r="F124" s="110" t="n">
        <f aca="false">D124/E124</f>
        <v>0.089194045174538</v>
      </c>
      <c r="G124" s="109" t="n">
        <v>479</v>
      </c>
      <c r="H124" s="110" t="n">
        <f aca="false">G124/E124</f>
        <v>0.0614733059548255</v>
      </c>
      <c r="I124" s="111" t="n">
        <v>695</v>
      </c>
      <c r="J124" s="112" t="n">
        <f aca="false">I124/D124</f>
        <v>1</v>
      </c>
      <c r="K124" s="113" t="n">
        <v>479</v>
      </c>
      <c r="L124" s="114" t="n">
        <f aca="false">K124/G124</f>
        <v>1</v>
      </c>
      <c r="M124" s="115" t="n">
        <v>518</v>
      </c>
      <c r="N124" s="115" t="n">
        <v>77</v>
      </c>
      <c r="O124" s="115" t="n">
        <v>42</v>
      </c>
      <c r="P124" s="116" t="n">
        <v>58</v>
      </c>
      <c r="Q124" s="111" t="n">
        <v>27</v>
      </c>
      <c r="R124" s="115" t="n">
        <v>16</v>
      </c>
      <c r="S124" s="115" t="n">
        <v>263</v>
      </c>
      <c r="T124" s="115" t="n">
        <v>317</v>
      </c>
      <c r="U124" s="116" t="n">
        <v>115</v>
      </c>
      <c r="V124" s="117" t="n">
        <v>266</v>
      </c>
      <c r="W124" s="112" t="n">
        <f aca="false">V124/I124</f>
        <v>0.38273381294964</v>
      </c>
      <c r="X124" s="113" t="n">
        <v>36</v>
      </c>
      <c r="Y124" s="112" t="n">
        <f aca="false">X124/I124</f>
        <v>0.0517985611510791</v>
      </c>
      <c r="Z124" s="113" t="n">
        <v>393</v>
      </c>
      <c r="AA124" s="114" t="n">
        <f aca="false">Z124/I124</f>
        <v>0.565467625899281</v>
      </c>
      <c r="AB124" s="117" t="n">
        <v>140</v>
      </c>
      <c r="AC124" s="112" t="n">
        <f aca="false">AB124/(AB124+AD124)</f>
        <v>0.201438848920863</v>
      </c>
      <c r="AD124" s="113" t="n">
        <v>555</v>
      </c>
      <c r="AE124" s="114" t="n">
        <f aca="false">AD124/(AD124+AB124)</f>
        <v>0.798561151079137</v>
      </c>
      <c r="AF124" s="113"/>
      <c r="AG124" s="119"/>
      <c r="AH124" s="111"/>
      <c r="AI124" s="115"/>
      <c r="AJ124" s="115"/>
      <c r="AK124" s="116"/>
      <c r="AL124" s="117"/>
      <c r="AM124" s="119"/>
      <c r="AN124" s="113"/>
      <c r="AO124" s="113"/>
      <c r="AP124" s="113"/>
      <c r="AQ124" s="111"/>
      <c r="AR124" s="115"/>
      <c r="AS124" s="115"/>
      <c r="AT124" s="116"/>
    </row>
    <row r="125" customFormat="false" ht="13.8" hidden="false" customHeight="false" outlineLevel="0" collapsed="false">
      <c r="A125" s="91"/>
      <c r="B125" s="106" t="s">
        <v>283</v>
      </c>
      <c r="C125" s="107" t="s">
        <v>284</v>
      </c>
      <c r="D125" s="108" t="n">
        <v>371</v>
      </c>
      <c r="E125" s="109" t="n">
        <v>4174</v>
      </c>
      <c r="F125" s="110" t="n">
        <f aca="false">D125/E125</f>
        <v>0.0888835649257307</v>
      </c>
      <c r="G125" s="109" t="n">
        <v>222</v>
      </c>
      <c r="H125" s="110" t="n">
        <f aca="false">G125/E125</f>
        <v>0.0531863919501677</v>
      </c>
      <c r="I125" s="111" t="n">
        <v>371</v>
      </c>
      <c r="J125" s="112" t="n">
        <f aca="false">I125/D125</f>
        <v>1</v>
      </c>
      <c r="K125" s="113" t="n">
        <v>222</v>
      </c>
      <c r="L125" s="114" t="n">
        <f aca="false">K125/G125</f>
        <v>1</v>
      </c>
      <c r="M125" s="115" t="n">
        <v>293</v>
      </c>
      <c r="N125" s="115" t="n">
        <v>38</v>
      </c>
      <c r="O125" s="115" t="n">
        <v>19</v>
      </c>
      <c r="P125" s="116" t="n">
        <v>21</v>
      </c>
      <c r="Q125" s="111" t="n">
        <v>15</v>
      </c>
      <c r="R125" s="115" t="n">
        <v>9</v>
      </c>
      <c r="S125" s="115" t="n">
        <v>135</v>
      </c>
      <c r="T125" s="115" t="n">
        <v>179</v>
      </c>
      <c r="U125" s="116" t="n">
        <v>57</v>
      </c>
      <c r="V125" s="117" t="n">
        <v>178</v>
      </c>
      <c r="W125" s="112" t="n">
        <f aca="false">V125/I125</f>
        <v>0.479784366576819</v>
      </c>
      <c r="X125" s="113" t="n">
        <v>5</v>
      </c>
      <c r="Y125" s="112" t="n">
        <f aca="false">X125/I125</f>
        <v>0.0134770889487871</v>
      </c>
      <c r="Z125" s="113" t="n">
        <v>188</v>
      </c>
      <c r="AA125" s="114" t="n">
        <f aca="false">Z125/I125</f>
        <v>0.506738544474394</v>
      </c>
      <c r="AB125" s="117" t="n">
        <v>44</v>
      </c>
      <c r="AC125" s="112" t="n">
        <f aca="false">AB125/(AB125+AD125)</f>
        <v>0.118598382749326</v>
      </c>
      <c r="AD125" s="113" t="n">
        <v>327</v>
      </c>
      <c r="AE125" s="114" t="n">
        <f aca="false">AD125/(AD125+AB125)</f>
        <v>0.881401617250674</v>
      </c>
      <c r="AF125" s="113"/>
      <c r="AG125" s="119"/>
      <c r="AH125" s="111"/>
      <c r="AI125" s="115"/>
      <c r="AJ125" s="115"/>
      <c r="AK125" s="116"/>
      <c r="AL125" s="117"/>
      <c r="AM125" s="119"/>
      <c r="AN125" s="113"/>
      <c r="AO125" s="113"/>
      <c r="AP125" s="113"/>
      <c r="AQ125" s="111"/>
      <c r="AR125" s="115"/>
      <c r="AS125" s="115"/>
      <c r="AT125" s="116"/>
    </row>
    <row r="126" customFormat="false" ht="13.8" hidden="false" customHeight="false" outlineLevel="0" collapsed="false">
      <c r="A126" s="91"/>
      <c r="B126" s="120" t="s">
        <v>285</v>
      </c>
      <c r="C126" s="121" t="s">
        <v>286</v>
      </c>
      <c r="D126" s="122" t="n">
        <v>16</v>
      </c>
      <c r="E126" s="123" t="n">
        <v>276</v>
      </c>
      <c r="F126" s="124" t="n">
        <f aca="false">D126/E126</f>
        <v>0.0579710144927536</v>
      </c>
      <c r="G126" s="123" t="n">
        <v>9</v>
      </c>
      <c r="H126" s="124" t="n">
        <f aca="false">G126/E126</f>
        <v>0.0326086956521739</v>
      </c>
      <c r="I126" s="125" t="n">
        <v>16</v>
      </c>
      <c r="J126" s="126" t="n">
        <f aca="false">I126/D126</f>
        <v>1</v>
      </c>
      <c r="K126" s="127" t="n">
        <v>9</v>
      </c>
      <c r="L126" s="128" t="n">
        <f aca="false">K126/G126</f>
        <v>1</v>
      </c>
      <c r="M126" s="129" t="n">
        <v>12</v>
      </c>
      <c r="N126" s="129" t="n">
        <v>2</v>
      </c>
      <c r="O126" s="129" t="n">
        <v>1</v>
      </c>
      <c r="P126" s="130" t="n">
        <v>1</v>
      </c>
      <c r="Q126" s="125" t="n">
        <v>2</v>
      </c>
      <c r="R126" s="129"/>
      <c r="S126" s="129" t="n">
        <v>3</v>
      </c>
      <c r="T126" s="129" t="n">
        <v>9</v>
      </c>
      <c r="U126" s="130" t="n">
        <v>4</v>
      </c>
      <c r="V126" s="131" t="n">
        <v>1</v>
      </c>
      <c r="W126" s="126" t="n">
        <f aca="false">V126/I126</f>
        <v>0.0625</v>
      </c>
      <c r="X126" s="127" t="n">
        <v>0</v>
      </c>
      <c r="Y126" s="126" t="n">
        <f aca="false">X126/I126</f>
        <v>0</v>
      </c>
      <c r="Z126" s="127" t="n">
        <v>15</v>
      </c>
      <c r="AA126" s="128" t="n">
        <f aca="false">Z126/I126</f>
        <v>0.9375</v>
      </c>
      <c r="AB126" s="131" t="n">
        <v>2</v>
      </c>
      <c r="AC126" s="126" t="n">
        <f aca="false">AB126/(AB126+AD126)</f>
        <v>0.125</v>
      </c>
      <c r="AD126" s="127" t="n">
        <v>14</v>
      </c>
      <c r="AE126" s="128" t="n">
        <f aca="false">AD126/(AD126+AB126)</f>
        <v>0.875</v>
      </c>
      <c r="AF126" s="127"/>
      <c r="AG126" s="133"/>
      <c r="AH126" s="125"/>
      <c r="AI126" s="129"/>
      <c r="AJ126" s="129"/>
      <c r="AK126" s="130"/>
      <c r="AL126" s="131"/>
      <c r="AM126" s="133"/>
      <c r="AN126" s="127"/>
      <c r="AO126" s="127"/>
      <c r="AP126" s="127"/>
      <c r="AQ126" s="125"/>
      <c r="AR126" s="129"/>
      <c r="AS126" s="129"/>
      <c r="AT126" s="130"/>
    </row>
    <row r="127" customFormat="false" ht="13.8" hidden="false" customHeight="false" outlineLevel="0" collapsed="false">
      <c r="A127" s="144" t="s">
        <v>287</v>
      </c>
      <c r="B127" s="145" t="s">
        <v>288</v>
      </c>
      <c r="C127" s="136" t="s">
        <v>289</v>
      </c>
      <c r="D127" s="137" t="n">
        <v>1719</v>
      </c>
      <c r="E127" s="138" t="n">
        <v>27640</v>
      </c>
      <c r="F127" s="61" t="n">
        <f aca="false">D127/E127</f>
        <v>0.0621924746743849</v>
      </c>
      <c r="G127" s="138" t="n">
        <v>957</v>
      </c>
      <c r="H127" s="61" t="n">
        <f aca="false">G127/E127</f>
        <v>0.0346237337192475</v>
      </c>
      <c r="I127" s="139" t="n">
        <v>1686</v>
      </c>
      <c r="J127" s="63" t="n">
        <f aca="false">I127/D127</f>
        <v>0.980802792321117</v>
      </c>
      <c r="K127" s="70" t="n">
        <v>948</v>
      </c>
      <c r="L127" s="65" t="n">
        <f aca="false">K127/G127</f>
        <v>0.990595611285266</v>
      </c>
      <c r="M127" s="140" t="n">
        <v>1176</v>
      </c>
      <c r="N127" s="140" t="n">
        <v>286</v>
      </c>
      <c r="O127" s="140" t="n">
        <v>89</v>
      </c>
      <c r="P127" s="141" t="n">
        <v>135</v>
      </c>
      <c r="Q127" s="139" t="n">
        <v>60</v>
      </c>
      <c r="R127" s="140" t="n">
        <v>32</v>
      </c>
      <c r="S127" s="140" t="n">
        <v>498</v>
      </c>
      <c r="T127" s="140" t="n">
        <v>802</v>
      </c>
      <c r="U127" s="141" t="n">
        <v>386</v>
      </c>
      <c r="V127" s="69" t="n">
        <v>1010</v>
      </c>
      <c r="W127" s="63" t="n">
        <f aca="false">V127/I127</f>
        <v>0.599051008303677</v>
      </c>
      <c r="X127" s="70" t="n">
        <v>86</v>
      </c>
      <c r="Y127" s="63" t="n">
        <f aca="false">X127/I127</f>
        <v>0.0510083036773428</v>
      </c>
      <c r="Z127" s="70" t="n">
        <v>590</v>
      </c>
      <c r="AA127" s="65" t="n">
        <f aca="false">Z127/I127</f>
        <v>0.34994068801898</v>
      </c>
      <c r="AB127" s="69" t="n">
        <v>394</v>
      </c>
      <c r="AC127" s="63" t="n">
        <f aca="false">AB127/(AB127+AD127)</f>
        <v>0.233689205219454</v>
      </c>
      <c r="AD127" s="70" t="n">
        <v>1292</v>
      </c>
      <c r="AE127" s="65" t="n">
        <f aca="false">AD127/(AD127+AB127)</f>
        <v>0.766310794780546</v>
      </c>
      <c r="AF127" s="70" t="n">
        <v>33</v>
      </c>
      <c r="AG127" s="72" t="n">
        <v>9</v>
      </c>
      <c r="AH127" s="139"/>
      <c r="AI127" s="140" t="n">
        <v>25</v>
      </c>
      <c r="AJ127" s="140" t="n">
        <v>5</v>
      </c>
      <c r="AK127" s="141" t="n">
        <v>3</v>
      </c>
      <c r="AL127" s="69"/>
      <c r="AM127" s="72" t="n">
        <v>33</v>
      </c>
      <c r="AN127" s="70" t="n">
        <v>3</v>
      </c>
      <c r="AO127" s="70" t="n">
        <v>30</v>
      </c>
      <c r="AP127" s="72"/>
      <c r="AQ127" s="69" t="n">
        <v>3</v>
      </c>
      <c r="AR127" s="70" t="n">
        <v>30</v>
      </c>
      <c r="AS127" s="70"/>
      <c r="AT127" s="72"/>
    </row>
    <row r="128" customFormat="false" ht="13.8" hidden="false" customHeight="false" outlineLevel="0" collapsed="false">
      <c r="A128" s="144"/>
      <c r="B128" s="145" t="s">
        <v>290</v>
      </c>
      <c r="C128" s="136" t="s">
        <v>291</v>
      </c>
      <c r="D128" s="137" t="n">
        <v>3745</v>
      </c>
      <c r="E128" s="138" t="n">
        <v>207750</v>
      </c>
      <c r="F128" s="61" t="n">
        <f aca="false">D128/E128</f>
        <v>0.0180264741275572</v>
      </c>
      <c r="G128" s="138" t="n">
        <v>1802</v>
      </c>
      <c r="H128" s="61" t="n">
        <f aca="false">G128/E128</f>
        <v>0.00867388688327316</v>
      </c>
      <c r="I128" s="139" t="n">
        <v>3737</v>
      </c>
      <c r="J128" s="63" t="n">
        <f aca="false">I128/D128</f>
        <v>0.997863818424566</v>
      </c>
      <c r="K128" s="70" t="n">
        <v>1801</v>
      </c>
      <c r="L128" s="65" t="n">
        <f aca="false">K128/G128</f>
        <v>0.999445061043285</v>
      </c>
      <c r="M128" s="140" t="n">
        <v>2463</v>
      </c>
      <c r="N128" s="140" t="n">
        <v>665</v>
      </c>
      <c r="O128" s="140" t="n">
        <v>289</v>
      </c>
      <c r="P128" s="141" t="n">
        <v>320</v>
      </c>
      <c r="Q128" s="139" t="n">
        <v>155</v>
      </c>
      <c r="R128" s="140" t="n">
        <v>118</v>
      </c>
      <c r="S128" s="140" t="n">
        <v>1369</v>
      </c>
      <c r="T128" s="140" t="n">
        <v>1706</v>
      </c>
      <c r="U128" s="141" t="n">
        <v>662</v>
      </c>
      <c r="V128" s="69" t="n">
        <v>2279</v>
      </c>
      <c r="W128" s="63" t="n">
        <f aca="false">V128/I128</f>
        <v>0.60984747123361</v>
      </c>
      <c r="X128" s="70" t="n">
        <v>274</v>
      </c>
      <c r="Y128" s="63" t="n">
        <f aca="false">X128/I128</f>
        <v>0.0733208455980733</v>
      </c>
      <c r="Z128" s="70" t="n">
        <v>1184</v>
      </c>
      <c r="AA128" s="65" t="n">
        <f aca="false">Z128/I128</f>
        <v>0.316831683168317</v>
      </c>
      <c r="AB128" s="69" t="n">
        <v>1456</v>
      </c>
      <c r="AC128" s="63" t="n">
        <f aca="false">AB128/(AB128+AD128)</f>
        <v>0.38961734011239</v>
      </c>
      <c r="AD128" s="70" t="n">
        <v>2281</v>
      </c>
      <c r="AE128" s="65" t="n">
        <f aca="false">AD128/(AD128+AB128)</f>
        <v>0.61038265988761</v>
      </c>
      <c r="AF128" s="70" t="n">
        <v>8</v>
      </c>
      <c r="AG128" s="72" t="n">
        <v>1</v>
      </c>
      <c r="AH128" s="139" t="n">
        <v>1</v>
      </c>
      <c r="AI128" s="140"/>
      <c r="AJ128" s="140" t="n">
        <v>7</v>
      </c>
      <c r="AK128" s="141"/>
      <c r="AL128" s="69" t="n">
        <v>1</v>
      </c>
      <c r="AM128" s="72" t="n">
        <v>7</v>
      </c>
      <c r="AN128" s="70" t="n">
        <v>1</v>
      </c>
      <c r="AO128" s="70" t="n">
        <v>7</v>
      </c>
      <c r="AP128" s="72"/>
      <c r="AQ128" s="69" t="n">
        <v>2</v>
      </c>
      <c r="AR128" s="70" t="n">
        <v>5</v>
      </c>
      <c r="AS128" s="70"/>
      <c r="AT128" s="72" t="n">
        <v>1</v>
      </c>
    </row>
    <row r="129" customFormat="false" ht="13.8" hidden="false" customHeight="false" outlineLevel="0" collapsed="false">
      <c r="A129" s="144"/>
      <c r="B129" s="145" t="s">
        <v>292</v>
      </c>
      <c r="C129" s="136" t="s">
        <v>293</v>
      </c>
      <c r="D129" s="137" t="n">
        <v>452</v>
      </c>
      <c r="E129" s="138" t="n">
        <v>12699</v>
      </c>
      <c r="F129" s="61" t="n">
        <f aca="false">D129/E129</f>
        <v>0.0355933538073864</v>
      </c>
      <c r="G129" s="138" t="n">
        <v>226</v>
      </c>
      <c r="H129" s="61" t="n">
        <f aca="false">G129/E129</f>
        <v>0.0177966769036932</v>
      </c>
      <c r="I129" s="139" t="n">
        <v>452</v>
      </c>
      <c r="J129" s="63" t="n">
        <f aca="false">I129/D129</f>
        <v>1</v>
      </c>
      <c r="K129" s="70" t="n">
        <v>226</v>
      </c>
      <c r="L129" s="65" t="n">
        <f aca="false">K129/G129</f>
        <v>1</v>
      </c>
      <c r="M129" s="140" t="n">
        <v>300</v>
      </c>
      <c r="N129" s="140" t="n">
        <v>83</v>
      </c>
      <c r="O129" s="140" t="n">
        <v>35</v>
      </c>
      <c r="P129" s="141" t="n">
        <v>34</v>
      </c>
      <c r="Q129" s="139" t="n">
        <v>65</v>
      </c>
      <c r="R129" s="140" t="n">
        <v>12</v>
      </c>
      <c r="S129" s="140" t="n">
        <v>132</v>
      </c>
      <c r="T129" s="140" t="n">
        <v>194</v>
      </c>
      <c r="U129" s="141" t="n">
        <v>126</v>
      </c>
      <c r="V129" s="69" t="n">
        <v>114</v>
      </c>
      <c r="W129" s="63" t="n">
        <f aca="false">V129/I129</f>
        <v>0.252212389380531</v>
      </c>
      <c r="X129" s="70" t="n">
        <v>27</v>
      </c>
      <c r="Y129" s="63" t="n">
        <f aca="false">X129/I129</f>
        <v>0.0597345132743363</v>
      </c>
      <c r="Z129" s="70" t="n">
        <v>311</v>
      </c>
      <c r="AA129" s="65" t="n">
        <f aca="false">Z129/I129</f>
        <v>0.688053097345133</v>
      </c>
      <c r="AB129" s="69" t="n">
        <v>71</v>
      </c>
      <c r="AC129" s="63" t="n">
        <f aca="false">AB129/(AB129+AD129)</f>
        <v>0.157079646017699</v>
      </c>
      <c r="AD129" s="70" t="n">
        <v>381</v>
      </c>
      <c r="AE129" s="65" t="n">
        <f aca="false">AD129/(AD129+AB129)</f>
        <v>0.842920353982301</v>
      </c>
      <c r="AF129" s="70"/>
      <c r="AG129" s="72"/>
      <c r="AH129" s="139"/>
      <c r="AI129" s="140"/>
      <c r="AJ129" s="140"/>
      <c r="AK129" s="141"/>
      <c r="AL129" s="69"/>
      <c r="AM129" s="72"/>
      <c r="AN129" s="70"/>
      <c r="AO129" s="70"/>
      <c r="AP129" s="72"/>
      <c r="AQ129" s="139"/>
      <c r="AR129" s="140"/>
      <c r="AS129" s="140"/>
      <c r="AT129" s="141"/>
    </row>
    <row r="130" customFormat="false" ht="13.8" hidden="false" customHeight="false" outlineLevel="0" collapsed="false">
      <c r="A130" s="144"/>
      <c r="B130" s="145" t="s">
        <v>294</v>
      </c>
      <c r="C130" s="136" t="s">
        <v>295</v>
      </c>
      <c r="D130" s="137" t="n">
        <v>2899</v>
      </c>
      <c r="E130" s="138" t="n">
        <v>96277</v>
      </c>
      <c r="F130" s="61" t="n">
        <f aca="false">D130/E130</f>
        <v>0.0301110337879244</v>
      </c>
      <c r="G130" s="138" t="n">
        <v>1023</v>
      </c>
      <c r="H130" s="61" t="n">
        <f aca="false">G130/E130</f>
        <v>0.0106255907433759</v>
      </c>
      <c r="I130" s="139" t="n">
        <v>2894</v>
      </c>
      <c r="J130" s="63" t="n">
        <f aca="false">I130/D130</f>
        <v>0.998275267333563</v>
      </c>
      <c r="K130" s="70" t="n">
        <v>1021</v>
      </c>
      <c r="L130" s="65" t="n">
        <f aca="false">K130/G130</f>
        <v>0.998044965786901</v>
      </c>
      <c r="M130" s="140" t="n">
        <v>1569</v>
      </c>
      <c r="N130" s="140" t="n">
        <v>861</v>
      </c>
      <c r="O130" s="140" t="n">
        <v>313</v>
      </c>
      <c r="P130" s="141" t="n">
        <v>151</v>
      </c>
      <c r="Q130" s="139" t="n">
        <v>30</v>
      </c>
      <c r="R130" s="140" t="n">
        <v>19</v>
      </c>
      <c r="S130" s="140" t="n">
        <v>1413</v>
      </c>
      <c r="T130" s="140" t="n">
        <v>1169</v>
      </c>
      <c r="U130" s="141" t="n">
        <v>312</v>
      </c>
      <c r="V130" s="69" t="n">
        <v>2547</v>
      </c>
      <c r="W130" s="63" t="n">
        <f aca="false">V130/I130</f>
        <v>0.880096751900484</v>
      </c>
      <c r="X130" s="70" t="n">
        <v>135</v>
      </c>
      <c r="Y130" s="63" t="n">
        <f aca="false">X130/I130</f>
        <v>0.0466482377332412</v>
      </c>
      <c r="Z130" s="70" t="n">
        <v>212</v>
      </c>
      <c r="AA130" s="65" t="n">
        <f aca="false">Z130/I130</f>
        <v>0.073255010366275</v>
      </c>
      <c r="AB130" s="69" t="n">
        <v>1431</v>
      </c>
      <c r="AC130" s="63" t="n">
        <f aca="false">AB130/(AB130+AD130)</f>
        <v>0.494471319972357</v>
      </c>
      <c r="AD130" s="70" t="n">
        <v>1463</v>
      </c>
      <c r="AE130" s="65" t="n">
        <f aca="false">AD130/(AD130+AB130)</f>
        <v>0.505528680027643</v>
      </c>
      <c r="AF130" s="70" t="n">
        <v>5</v>
      </c>
      <c r="AG130" s="72" t="n">
        <v>2</v>
      </c>
      <c r="AH130" s="139"/>
      <c r="AI130" s="140" t="n">
        <v>5</v>
      </c>
      <c r="AJ130" s="140"/>
      <c r="AK130" s="141"/>
      <c r="AL130" s="69"/>
      <c r="AM130" s="72" t="n">
        <v>5</v>
      </c>
      <c r="AN130" s="70"/>
      <c r="AO130" s="70" t="n">
        <v>5</v>
      </c>
      <c r="AP130" s="72"/>
      <c r="AQ130" s="139"/>
      <c r="AR130" s="140" t="n">
        <v>5</v>
      </c>
      <c r="AS130" s="140"/>
      <c r="AT130" s="141"/>
    </row>
    <row r="131" customFormat="false" ht="13.8" hidden="false" customHeight="false" outlineLevel="0" collapsed="false">
      <c r="A131" s="144"/>
      <c r="B131" s="145" t="s">
        <v>296</v>
      </c>
      <c r="C131" s="136" t="s">
        <v>297</v>
      </c>
      <c r="D131" s="137" t="n">
        <v>1248</v>
      </c>
      <c r="E131" s="138" t="n">
        <v>20642</v>
      </c>
      <c r="F131" s="61" t="n">
        <f aca="false">D131/E131</f>
        <v>0.0604592578238543</v>
      </c>
      <c r="G131" s="138" t="n">
        <v>796</v>
      </c>
      <c r="H131" s="61" t="n">
        <f aca="false">G131/E131</f>
        <v>0.0385621548299583</v>
      </c>
      <c r="I131" s="139" t="n">
        <v>1247</v>
      </c>
      <c r="J131" s="63" t="n">
        <f aca="false">I131/D131</f>
        <v>0.999198717948718</v>
      </c>
      <c r="K131" s="70" t="n">
        <v>796</v>
      </c>
      <c r="L131" s="65" t="n">
        <f aca="false">K131/G131</f>
        <v>1</v>
      </c>
      <c r="M131" s="140" t="n">
        <v>944</v>
      </c>
      <c r="N131" s="140" t="n">
        <v>189</v>
      </c>
      <c r="O131" s="140" t="n">
        <v>70</v>
      </c>
      <c r="P131" s="141" t="n">
        <v>44</v>
      </c>
      <c r="Q131" s="139" t="n">
        <v>48</v>
      </c>
      <c r="R131" s="140" t="n">
        <v>31</v>
      </c>
      <c r="S131" s="140" t="n">
        <v>436</v>
      </c>
      <c r="T131" s="140" t="n">
        <v>560</v>
      </c>
      <c r="U131" s="141" t="n">
        <v>251</v>
      </c>
      <c r="V131" s="69" t="n">
        <v>834</v>
      </c>
      <c r="W131" s="63" t="n">
        <f aca="false">V131/I131</f>
        <v>0.668805132317562</v>
      </c>
      <c r="X131" s="70" t="n">
        <v>77</v>
      </c>
      <c r="Y131" s="63" t="n">
        <f aca="false">X131/I131</f>
        <v>0.0617481956696071</v>
      </c>
      <c r="Z131" s="70" t="n">
        <v>336</v>
      </c>
      <c r="AA131" s="65" t="n">
        <f aca="false">Z131/I131</f>
        <v>0.269446672012831</v>
      </c>
      <c r="AB131" s="69" t="n">
        <v>200</v>
      </c>
      <c r="AC131" s="63" t="n">
        <f aca="false">AB131/(AB131+AD131)</f>
        <v>0.160384923817161</v>
      </c>
      <c r="AD131" s="70" t="n">
        <v>1047</v>
      </c>
      <c r="AE131" s="65" t="n">
        <f aca="false">AD131/(AD131+AB131)</f>
        <v>0.839615076182839</v>
      </c>
      <c r="AF131" s="70" t="n">
        <v>1</v>
      </c>
      <c r="AG131" s="72"/>
      <c r="AH131" s="139"/>
      <c r="AI131" s="140"/>
      <c r="AJ131" s="140"/>
      <c r="AK131" s="141" t="n">
        <v>1</v>
      </c>
      <c r="AL131" s="69" t="n">
        <v>1</v>
      </c>
      <c r="AM131" s="72"/>
      <c r="AN131" s="70"/>
      <c r="AO131" s="70" t="n">
        <v>1</v>
      </c>
      <c r="AP131" s="72"/>
      <c r="AQ131" s="139"/>
      <c r="AR131" s="66" t="n">
        <v>1</v>
      </c>
      <c r="AS131" s="140"/>
      <c r="AT131" s="141"/>
    </row>
    <row r="132" customFormat="false" ht="13.8" hidden="false" customHeight="false" outlineLevel="0" collapsed="false">
      <c r="A132" s="144"/>
      <c r="B132" s="145" t="s">
        <v>298</v>
      </c>
      <c r="C132" s="136" t="s">
        <v>299</v>
      </c>
      <c r="D132" s="137" t="n">
        <v>915</v>
      </c>
      <c r="E132" s="138" t="n">
        <v>10598</v>
      </c>
      <c r="F132" s="61" t="n">
        <f aca="false">D132/E132</f>
        <v>0.0863370447254199</v>
      </c>
      <c r="G132" s="138" t="n">
        <v>587</v>
      </c>
      <c r="H132" s="61" t="n">
        <f aca="false">G132/E132</f>
        <v>0.0553878090205699</v>
      </c>
      <c r="I132" s="139" t="n">
        <v>914</v>
      </c>
      <c r="J132" s="63" t="n">
        <f aca="false">I132/D132</f>
        <v>0.998907103825137</v>
      </c>
      <c r="K132" s="70" t="n">
        <v>587</v>
      </c>
      <c r="L132" s="65" t="n">
        <f aca="false">K132/G132</f>
        <v>1</v>
      </c>
      <c r="M132" s="140" t="n">
        <v>694</v>
      </c>
      <c r="N132" s="140" t="n">
        <v>114</v>
      </c>
      <c r="O132" s="140" t="n">
        <v>53</v>
      </c>
      <c r="P132" s="141" t="n">
        <v>53</v>
      </c>
      <c r="Q132" s="139" t="n">
        <v>53</v>
      </c>
      <c r="R132" s="140" t="n">
        <v>21</v>
      </c>
      <c r="S132" s="140" t="n">
        <v>272</v>
      </c>
      <c r="T132" s="140" t="n">
        <v>419</v>
      </c>
      <c r="U132" s="141" t="n">
        <v>223</v>
      </c>
      <c r="V132" s="69" t="n">
        <v>549</v>
      </c>
      <c r="W132" s="63" t="n">
        <f aca="false">V132/I132</f>
        <v>0.600656455142232</v>
      </c>
      <c r="X132" s="70" t="n">
        <v>46</v>
      </c>
      <c r="Y132" s="63" t="n">
        <f aca="false">X132/I132</f>
        <v>0.050328227571116</v>
      </c>
      <c r="Z132" s="70" t="n">
        <v>319</v>
      </c>
      <c r="AA132" s="65" t="n">
        <f aca="false">Z132/I132</f>
        <v>0.349015317286652</v>
      </c>
      <c r="AB132" s="69" t="n">
        <v>202</v>
      </c>
      <c r="AC132" s="63" t="n">
        <f aca="false">AB132/(AB132+AD132)</f>
        <v>0.221006564551422</v>
      </c>
      <c r="AD132" s="70" t="n">
        <v>712</v>
      </c>
      <c r="AE132" s="65" t="n">
        <f aca="false">AD132/(AD132+AB132)</f>
        <v>0.778993435448578</v>
      </c>
      <c r="AF132" s="70" t="n">
        <v>1</v>
      </c>
      <c r="AG132" s="72"/>
      <c r="AH132" s="139"/>
      <c r="AI132" s="140" t="n">
        <v>1</v>
      </c>
      <c r="AJ132" s="140"/>
      <c r="AK132" s="141"/>
      <c r="AL132" s="69"/>
      <c r="AM132" s="72" t="n">
        <v>1</v>
      </c>
      <c r="AN132" s="70"/>
      <c r="AO132" s="70" t="n">
        <v>1</v>
      </c>
      <c r="AP132" s="72"/>
      <c r="AQ132" s="139"/>
      <c r="AR132" s="66" t="n">
        <v>1</v>
      </c>
      <c r="AS132" s="140"/>
      <c r="AT132" s="141"/>
    </row>
    <row r="133" customFormat="false" ht="13.8" hidden="false" customHeight="false" outlineLevel="0" collapsed="false">
      <c r="A133" s="144"/>
      <c r="B133" s="145" t="s">
        <v>300</v>
      </c>
      <c r="C133" s="136" t="s">
        <v>301</v>
      </c>
      <c r="D133" s="137" t="n">
        <v>519</v>
      </c>
      <c r="E133" s="138" t="n">
        <v>15439</v>
      </c>
      <c r="F133" s="61" t="n">
        <f aca="false">D133/E133</f>
        <v>0.0336161668501846</v>
      </c>
      <c r="G133" s="138" t="n">
        <v>294</v>
      </c>
      <c r="H133" s="61" t="n">
        <f aca="false">G133/E133</f>
        <v>0.0190426841116653</v>
      </c>
      <c r="I133" s="139" t="n">
        <v>519</v>
      </c>
      <c r="J133" s="63" t="n">
        <f aca="false">I133/D133</f>
        <v>1</v>
      </c>
      <c r="K133" s="70" t="n">
        <v>294</v>
      </c>
      <c r="L133" s="65" t="n">
        <f aca="false">K133/G133</f>
        <v>1</v>
      </c>
      <c r="M133" s="140" t="n">
        <v>382</v>
      </c>
      <c r="N133" s="140" t="n">
        <v>80</v>
      </c>
      <c r="O133" s="140" t="n">
        <v>35</v>
      </c>
      <c r="P133" s="141" t="n">
        <v>22</v>
      </c>
      <c r="Q133" s="139" t="n">
        <v>69</v>
      </c>
      <c r="R133" s="140" t="n">
        <v>19</v>
      </c>
      <c r="S133" s="140" t="n">
        <v>170</v>
      </c>
      <c r="T133" s="140" t="n">
        <v>218</v>
      </c>
      <c r="U133" s="141" t="n">
        <v>131</v>
      </c>
      <c r="V133" s="69" t="n">
        <v>197</v>
      </c>
      <c r="W133" s="63" t="n">
        <f aca="false">V133/I133</f>
        <v>0.379576107899807</v>
      </c>
      <c r="X133" s="70" t="n">
        <v>33</v>
      </c>
      <c r="Y133" s="63" t="n">
        <f aca="false">X133/I133</f>
        <v>0.0635838150289017</v>
      </c>
      <c r="Z133" s="70" t="n">
        <v>289</v>
      </c>
      <c r="AA133" s="65" t="n">
        <f aca="false">Z133/I133</f>
        <v>0.556840077071291</v>
      </c>
      <c r="AB133" s="69" t="n">
        <v>85</v>
      </c>
      <c r="AC133" s="63" t="n">
        <f aca="false">AB133/(AB133+AD133)</f>
        <v>0.163776493256262</v>
      </c>
      <c r="AD133" s="70" t="n">
        <v>434</v>
      </c>
      <c r="AE133" s="65" t="n">
        <f aca="false">AD133/(AD133+AB133)</f>
        <v>0.836223506743738</v>
      </c>
      <c r="AF133" s="70"/>
      <c r="AG133" s="72"/>
      <c r="AH133" s="139"/>
      <c r="AI133" s="140"/>
      <c r="AJ133" s="140"/>
      <c r="AK133" s="141"/>
      <c r="AL133" s="69"/>
      <c r="AM133" s="72"/>
      <c r="AN133" s="70"/>
      <c r="AO133" s="70"/>
      <c r="AP133" s="72"/>
      <c r="AQ133" s="139"/>
      <c r="AR133" s="140"/>
      <c r="AS133" s="140"/>
      <c r="AT133" s="141"/>
    </row>
    <row r="134" customFormat="false" ht="13.8" hidden="false" customHeight="false" outlineLevel="0" collapsed="false">
      <c r="A134" s="144"/>
      <c r="B134" s="145" t="s">
        <v>302</v>
      </c>
      <c r="C134" s="136" t="s">
        <v>303</v>
      </c>
      <c r="D134" s="137" t="n">
        <v>51</v>
      </c>
      <c r="E134" s="138" t="n">
        <v>952</v>
      </c>
      <c r="F134" s="61" t="n">
        <f aca="false">D134/E134</f>
        <v>0.0535714285714286</v>
      </c>
      <c r="G134" s="138" t="n">
        <v>30</v>
      </c>
      <c r="H134" s="61" t="n">
        <f aca="false">G134/E134</f>
        <v>0.0315126050420168</v>
      </c>
      <c r="I134" s="139" t="n">
        <v>51</v>
      </c>
      <c r="J134" s="63" t="n">
        <f aca="false">I134/D134</f>
        <v>1</v>
      </c>
      <c r="K134" s="70" t="n">
        <v>30</v>
      </c>
      <c r="L134" s="65" t="n">
        <f aca="false">K134/G134</f>
        <v>1</v>
      </c>
      <c r="M134" s="140" t="n">
        <v>40</v>
      </c>
      <c r="N134" s="140" t="n">
        <v>4</v>
      </c>
      <c r="O134" s="140" t="n">
        <v>3</v>
      </c>
      <c r="P134" s="141" t="n">
        <v>4</v>
      </c>
      <c r="Q134" s="139" t="n">
        <v>11</v>
      </c>
      <c r="R134" s="140"/>
      <c r="S134" s="140" t="n">
        <v>22</v>
      </c>
      <c r="T134" s="140" t="n">
        <v>18</v>
      </c>
      <c r="U134" s="141" t="n">
        <v>11</v>
      </c>
      <c r="V134" s="69" t="n">
        <v>15</v>
      </c>
      <c r="W134" s="63" t="n">
        <f aca="false">V134/I134</f>
        <v>0.294117647058823</v>
      </c>
      <c r="X134" s="70" t="n">
        <v>0</v>
      </c>
      <c r="Y134" s="63" t="n">
        <f aca="false">X134/I134</f>
        <v>0</v>
      </c>
      <c r="Z134" s="70" t="n">
        <v>36</v>
      </c>
      <c r="AA134" s="65" t="n">
        <f aca="false">Z134/I134</f>
        <v>0.705882352941176</v>
      </c>
      <c r="AB134" s="69" t="n">
        <v>6</v>
      </c>
      <c r="AC134" s="63" t="n">
        <f aca="false">AB134/(AB134+AD134)</f>
        <v>0.117647058823529</v>
      </c>
      <c r="AD134" s="70" t="n">
        <v>45</v>
      </c>
      <c r="AE134" s="65" t="n">
        <f aca="false">AD134/(AD134+AB134)</f>
        <v>0.882352941176471</v>
      </c>
      <c r="AF134" s="70"/>
      <c r="AG134" s="72"/>
      <c r="AH134" s="139"/>
      <c r="AI134" s="140"/>
      <c r="AJ134" s="140"/>
      <c r="AK134" s="141"/>
      <c r="AL134" s="69"/>
      <c r="AM134" s="72"/>
      <c r="AN134" s="70"/>
      <c r="AO134" s="70"/>
      <c r="AP134" s="72"/>
      <c r="AQ134" s="139"/>
      <c r="AR134" s="140"/>
      <c r="AS134" s="140"/>
      <c r="AT134" s="141"/>
    </row>
    <row r="135" customFormat="false" ht="13.8" hidden="false" customHeight="false" outlineLevel="0" collapsed="false">
      <c r="A135" s="144"/>
      <c r="B135" s="145" t="s">
        <v>304</v>
      </c>
      <c r="C135" s="136" t="s">
        <v>305</v>
      </c>
      <c r="D135" s="137" t="n">
        <v>459</v>
      </c>
      <c r="E135" s="138" t="n">
        <v>8940</v>
      </c>
      <c r="F135" s="61" t="n">
        <f aca="false">D135/E135</f>
        <v>0.0513422818791946</v>
      </c>
      <c r="G135" s="138" t="n">
        <v>256</v>
      </c>
      <c r="H135" s="61" t="n">
        <f aca="false">G135/E135</f>
        <v>0.0286353467561521</v>
      </c>
      <c r="I135" s="139" t="n">
        <v>451</v>
      </c>
      <c r="J135" s="63" t="n">
        <f aca="false">I135/D135</f>
        <v>0.982570806100218</v>
      </c>
      <c r="K135" s="70" t="n">
        <v>253</v>
      </c>
      <c r="L135" s="65" t="n">
        <f aca="false">K135/G135</f>
        <v>0.98828125</v>
      </c>
      <c r="M135" s="140" t="n">
        <v>325</v>
      </c>
      <c r="N135" s="140" t="n">
        <v>81</v>
      </c>
      <c r="O135" s="140" t="n">
        <v>28</v>
      </c>
      <c r="P135" s="141" t="n">
        <v>17</v>
      </c>
      <c r="Q135" s="139" t="n">
        <v>18</v>
      </c>
      <c r="R135" s="140" t="n">
        <v>11</v>
      </c>
      <c r="S135" s="140" t="n">
        <v>171</v>
      </c>
      <c r="T135" s="140" t="n">
        <v>199</v>
      </c>
      <c r="U135" s="141" t="n">
        <v>81</v>
      </c>
      <c r="V135" s="69" t="n">
        <v>287</v>
      </c>
      <c r="W135" s="63" t="n">
        <f aca="false">V135/I135</f>
        <v>0.636363636363636</v>
      </c>
      <c r="X135" s="70" t="n">
        <v>23</v>
      </c>
      <c r="Y135" s="63" t="n">
        <f aca="false">X135/I135</f>
        <v>0.0509977827050998</v>
      </c>
      <c r="Z135" s="70" t="n">
        <v>141</v>
      </c>
      <c r="AA135" s="65" t="n">
        <f aca="false">Z135/I135</f>
        <v>0.312638580931264</v>
      </c>
      <c r="AB135" s="69" t="n">
        <v>85</v>
      </c>
      <c r="AC135" s="63" t="n">
        <f aca="false">AB135/(AB135+AD135)</f>
        <v>0.188470066518847</v>
      </c>
      <c r="AD135" s="70" t="n">
        <v>366</v>
      </c>
      <c r="AE135" s="65" t="n">
        <f aca="false">AD135/(AD135+AB135)</f>
        <v>0.811529933481153</v>
      </c>
      <c r="AF135" s="70" t="n">
        <v>8</v>
      </c>
      <c r="AG135" s="72" t="n">
        <v>3</v>
      </c>
      <c r="AH135" s="139"/>
      <c r="AI135" s="140"/>
      <c r="AJ135" s="140" t="n">
        <v>8</v>
      </c>
      <c r="AK135" s="141"/>
      <c r="AL135" s="69"/>
      <c r="AM135" s="72" t="n">
        <v>8</v>
      </c>
      <c r="AN135" s="70" t="n">
        <v>3</v>
      </c>
      <c r="AO135" s="70" t="n">
        <v>5</v>
      </c>
      <c r="AP135" s="72"/>
      <c r="AQ135" s="139"/>
      <c r="AR135" s="66" t="n">
        <v>8</v>
      </c>
      <c r="AS135" s="140"/>
      <c r="AT135" s="141"/>
    </row>
    <row r="136" customFormat="false" ht="13.8" hidden="false" customHeight="false" outlineLevel="0" collapsed="false">
      <c r="A136" s="144"/>
      <c r="B136" s="145" t="s">
        <v>306</v>
      </c>
      <c r="C136" s="136" t="s">
        <v>307</v>
      </c>
      <c r="D136" s="137" t="n">
        <v>529</v>
      </c>
      <c r="E136" s="138" t="n">
        <v>13726</v>
      </c>
      <c r="F136" s="61" t="n">
        <f aca="false">D136/E136</f>
        <v>0.0385399970858225</v>
      </c>
      <c r="G136" s="138" t="n">
        <v>276</v>
      </c>
      <c r="H136" s="61" t="n">
        <f aca="false">G136/E136</f>
        <v>0.0201078245665161</v>
      </c>
      <c r="I136" s="139" t="n">
        <v>528</v>
      </c>
      <c r="J136" s="63" t="n">
        <f aca="false">I136/D136</f>
        <v>0.998109640831758</v>
      </c>
      <c r="K136" s="70" t="n">
        <v>276</v>
      </c>
      <c r="L136" s="65" t="n">
        <f aca="false">K136/G136</f>
        <v>1</v>
      </c>
      <c r="M136" s="140" t="n">
        <v>364</v>
      </c>
      <c r="N136" s="140" t="n">
        <v>111</v>
      </c>
      <c r="O136" s="140" t="n">
        <v>35</v>
      </c>
      <c r="P136" s="141" t="n">
        <v>18</v>
      </c>
      <c r="Q136" s="139" t="n">
        <v>27</v>
      </c>
      <c r="R136" s="140" t="n">
        <v>20</v>
      </c>
      <c r="S136" s="140" t="n">
        <v>191</v>
      </c>
      <c r="T136" s="140" t="n">
        <v>234</v>
      </c>
      <c r="U136" s="141" t="n">
        <v>103</v>
      </c>
      <c r="V136" s="69" t="n">
        <v>332</v>
      </c>
      <c r="W136" s="63" t="n">
        <f aca="false">V136/I136</f>
        <v>0.628787878787879</v>
      </c>
      <c r="X136" s="70" t="n">
        <v>60</v>
      </c>
      <c r="Y136" s="63" t="n">
        <f aca="false">X136/I136</f>
        <v>0.113636363636364</v>
      </c>
      <c r="Z136" s="70" t="n">
        <v>136</v>
      </c>
      <c r="AA136" s="65" t="n">
        <f aca="false">Z136/I136</f>
        <v>0.257575757575758</v>
      </c>
      <c r="AB136" s="69" t="n">
        <v>97</v>
      </c>
      <c r="AC136" s="63" t="n">
        <f aca="false">AB136/(AB136+AD136)</f>
        <v>0.183712121212121</v>
      </c>
      <c r="AD136" s="70" t="n">
        <v>431</v>
      </c>
      <c r="AE136" s="65" t="n">
        <f aca="false">AD136/(AD136+AB136)</f>
        <v>0.816287878787879</v>
      </c>
      <c r="AF136" s="70" t="n">
        <v>1</v>
      </c>
      <c r="AG136" s="72"/>
      <c r="AH136" s="139" t="n">
        <v>1</v>
      </c>
      <c r="AI136" s="140"/>
      <c r="AJ136" s="140"/>
      <c r="AK136" s="141"/>
      <c r="AL136" s="69"/>
      <c r="AM136" s="72" t="n">
        <v>1</v>
      </c>
      <c r="AN136" s="70"/>
      <c r="AO136" s="70" t="n">
        <v>1</v>
      </c>
      <c r="AP136" s="72"/>
      <c r="AQ136" s="139"/>
      <c r="AR136" s="140" t="n">
        <v>1</v>
      </c>
      <c r="AS136" s="140"/>
      <c r="AT136" s="141"/>
    </row>
    <row r="137" customFormat="false" ht="13.8" hidden="false" customHeight="false" outlineLevel="0" collapsed="false">
      <c r="A137" s="91" t="s">
        <v>308</v>
      </c>
      <c r="B137" s="92" t="s">
        <v>309</v>
      </c>
      <c r="C137" s="93" t="s">
        <v>310</v>
      </c>
      <c r="D137" s="94" t="n">
        <v>1635</v>
      </c>
      <c r="E137" s="95" t="n">
        <v>35166</v>
      </c>
      <c r="F137" s="96" t="n">
        <f aca="false">D137/E137</f>
        <v>0.0464937723937895</v>
      </c>
      <c r="G137" s="95" t="n">
        <v>960</v>
      </c>
      <c r="H137" s="96" t="n">
        <f aca="false">G137/E137</f>
        <v>0.0272990957174544</v>
      </c>
      <c r="I137" s="97" t="n">
        <v>1615</v>
      </c>
      <c r="J137" s="98" t="n">
        <f aca="false">I137/D137</f>
        <v>0.987767584097859</v>
      </c>
      <c r="K137" s="99" t="n">
        <v>960</v>
      </c>
      <c r="L137" s="100" t="n">
        <f aca="false">K137/G137</f>
        <v>1</v>
      </c>
      <c r="M137" s="101" t="n">
        <v>1281</v>
      </c>
      <c r="N137" s="101" t="n">
        <v>218</v>
      </c>
      <c r="O137" s="101" t="n">
        <v>53</v>
      </c>
      <c r="P137" s="102" t="n">
        <v>63</v>
      </c>
      <c r="Q137" s="97" t="n">
        <v>33</v>
      </c>
      <c r="R137" s="101" t="n">
        <v>11</v>
      </c>
      <c r="S137" s="101" t="n">
        <v>623</v>
      </c>
      <c r="T137" s="101" t="n">
        <v>695</v>
      </c>
      <c r="U137" s="102" t="n">
        <v>297</v>
      </c>
      <c r="V137" s="103" t="n">
        <v>915</v>
      </c>
      <c r="W137" s="98" t="n">
        <f aca="false">V137/I137</f>
        <v>0.56656346749226</v>
      </c>
      <c r="X137" s="99" t="n">
        <v>38</v>
      </c>
      <c r="Y137" s="98" t="n">
        <f aca="false">X137/I137</f>
        <v>0.0235294117647059</v>
      </c>
      <c r="Z137" s="99" t="n">
        <v>662</v>
      </c>
      <c r="AA137" s="100" t="n">
        <f aca="false">Z137/I137</f>
        <v>0.409907120743034</v>
      </c>
      <c r="AB137" s="103" t="n">
        <v>720</v>
      </c>
      <c r="AC137" s="98" t="n">
        <f aca="false">AB137/(AB137+AD137)</f>
        <v>0.445820433436533</v>
      </c>
      <c r="AD137" s="99" t="n">
        <v>895</v>
      </c>
      <c r="AE137" s="100" t="n">
        <f aca="false">AD137/(AD137+AB137)</f>
        <v>0.554179566563467</v>
      </c>
      <c r="AF137" s="99" t="n">
        <v>20</v>
      </c>
      <c r="AG137" s="105"/>
      <c r="AH137" s="97"/>
      <c r="AI137" s="101" t="n">
        <v>20</v>
      </c>
      <c r="AJ137" s="101"/>
      <c r="AK137" s="102"/>
      <c r="AL137" s="103"/>
      <c r="AM137" s="105" t="n">
        <v>20</v>
      </c>
      <c r="AN137" s="99" t="n">
        <v>7</v>
      </c>
      <c r="AO137" s="99" t="n">
        <v>12</v>
      </c>
      <c r="AP137" s="105" t="n">
        <v>1</v>
      </c>
      <c r="AQ137" s="97"/>
      <c r="AR137" s="101" t="n">
        <v>20</v>
      </c>
      <c r="AS137" s="101"/>
      <c r="AT137" s="102"/>
    </row>
    <row r="138" customFormat="false" ht="13.8" hidden="false" customHeight="false" outlineLevel="0" collapsed="false">
      <c r="A138" s="91"/>
      <c r="B138" s="106" t="s">
        <v>311</v>
      </c>
      <c r="C138" s="107" t="s">
        <v>312</v>
      </c>
      <c r="D138" s="108" t="n">
        <v>1764</v>
      </c>
      <c r="E138" s="109" t="n">
        <v>65309</v>
      </c>
      <c r="F138" s="110" t="n">
        <f aca="false">D138/E138</f>
        <v>0.027010059869237</v>
      </c>
      <c r="G138" s="109" t="n">
        <v>823</v>
      </c>
      <c r="H138" s="110" t="n">
        <f aca="false">G138/E138</f>
        <v>0.0126016322405794</v>
      </c>
      <c r="I138" s="111" t="n">
        <v>1755</v>
      </c>
      <c r="J138" s="112" t="n">
        <f aca="false">I138/D138</f>
        <v>0.994897959183673</v>
      </c>
      <c r="K138" s="113" t="n">
        <v>822</v>
      </c>
      <c r="L138" s="114" t="n">
        <f aca="false">K138/G138</f>
        <v>0.998784933171324</v>
      </c>
      <c r="M138" s="115" t="n">
        <v>1183</v>
      </c>
      <c r="N138" s="115" t="n">
        <v>287</v>
      </c>
      <c r="O138" s="115" t="n">
        <v>124</v>
      </c>
      <c r="P138" s="116" t="n">
        <v>161</v>
      </c>
      <c r="Q138" s="111" t="n">
        <v>40</v>
      </c>
      <c r="R138" s="115" t="n">
        <v>13</v>
      </c>
      <c r="S138" s="115" t="n">
        <v>867</v>
      </c>
      <c r="T138" s="115" t="n">
        <v>646</v>
      </c>
      <c r="U138" s="116" t="n">
        <v>242</v>
      </c>
      <c r="V138" s="117" t="n">
        <v>1365</v>
      </c>
      <c r="W138" s="112" t="n">
        <f aca="false">V138/I138</f>
        <v>0.777777777777778</v>
      </c>
      <c r="X138" s="113" t="n">
        <v>119</v>
      </c>
      <c r="Y138" s="112" t="n">
        <f aca="false">X138/I138</f>
        <v>0.0678062678062678</v>
      </c>
      <c r="Z138" s="113" t="n">
        <v>271</v>
      </c>
      <c r="AA138" s="114" t="n">
        <f aca="false">Z138/I138</f>
        <v>0.154415954415954</v>
      </c>
      <c r="AB138" s="117" t="n">
        <v>767</v>
      </c>
      <c r="AC138" s="112" t="n">
        <f aca="false">AB138/(AB138+AD138)</f>
        <v>0.437037037037037</v>
      </c>
      <c r="AD138" s="113" t="n">
        <v>988</v>
      </c>
      <c r="AE138" s="114" t="n">
        <f aca="false">AD138/(AD138+AB138)</f>
        <v>0.562962962962963</v>
      </c>
      <c r="AF138" s="113" t="n">
        <v>9</v>
      </c>
      <c r="AG138" s="119" t="n">
        <v>1</v>
      </c>
      <c r="AH138" s="111"/>
      <c r="AI138" s="115" t="n">
        <v>5</v>
      </c>
      <c r="AJ138" s="115" t="n">
        <v>4</v>
      </c>
      <c r="AK138" s="116"/>
      <c r="AL138" s="117" t="n">
        <v>7</v>
      </c>
      <c r="AM138" s="119" t="n">
        <v>2</v>
      </c>
      <c r="AN138" s="113" t="n">
        <v>1</v>
      </c>
      <c r="AO138" s="113" t="n">
        <v>2</v>
      </c>
      <c r="AP138" s="119" t="n">
        <v>1</v>
      </c>
      <c r="AQ138" s="111" t="n">
        <v>2</v>
      </c>
      <c r="AR138" s="115" t="n">
        <v>7</v>
      </c>
      <c r="AS138" s="115"/>
      <c r="AT138" s="116"/>
    </row>
    <row r="139" customFormat="false" ht="13.8" hidden="false" customHeight="false" outlineLevel="0" collapsed="false">
      <c r="A139" s="91"/>
      <c r="B139" s="106" t="s">
        <v>313</v>
      </c>
      <c r="C139" s="107" t="s">
        <v>314</v>
      </c>
      <c r="D139" s="108" t="n">
        <v>1131</v>
      </c>
      <c r="E139" s="109" t="n">
        <v>20806</v>
      </c>
      <c r="F139" s="110" t="n">
        <f aca="false">D139/E139</f>
        <v>0.0543593194270883</v>
      </c>
      <c r="G139" s="109" t="n">
        <v>639</v>
      </c>
      <c r="H139" s="110" t="n">
        <f aca="false">G139/E139</f>
        <v>0.0307122945304239</v>
      </c>
      <c r="I139" s="111" t="n">
        <v>1131</v>
      </c>
      <c r="J139" s="112" t="n">
        <f aca="false">I139/D139</f>
        <v>1</v>
      </c>
      <c r="K139" s="113" t="n">
        <v>639</v>
      </c>
      <c r="L139" s="114" t="n">
        <f aca="false">K139/G139</f>
        <v>1</v>
      </c>
      <c r="M139" s="115" t="n">
        <v>833</v>
      </c>
      <c r="N139" s="115" t="n">
        <v>190</v>
      </c>
      <c r="O139" s="115" t="n">
        <v>52</v>
      </c>
      <c r="P139" s="116" t="n">
        <v>56</v>
      </c>
      <c r="Q139" s="111" t="n">
        <v>38</v>
      </c>
      <c r="R139" s="115" t="n">
        <v>10</v>
      </c>
      <c r="S139" s="115" t="n">
        <v>510</v>
      </c>
      <c r="T139" s="115" t="n">
        <v>494</v>
      </c>
      <c r="U139" s="116" t="n">
        <v>127</v>
      </c>
      <c r="V139" s="117" t="n">
        <v>601</v>
      </c>
      <c r="W139" s="112" t="n">
        <f aca="false">V139/I139</f>
        <v>0.531388152077807</v>
      </c>
      <c r="X139" s="113" t="n">
        <v>64</v>
      </c>
      <c r="Y139" s="112" t="n">
        <f aca="false">X139/I139</f>
        <v>0.0565870910698497</v>
      </c>
      <c r="Z139" s="113" t="n">
        <v>466</v>
      </c>
      <c r="AA139" s="114" t="n">
        <f aca="false">Z139/I139</f>
        <v>0.412024756852343</v>
      </c>
      <c r="AB139" s="117" t="n">
        <v>474</v>
      </c>
      <c r="AC139" s="112" t="n">
        <f aca="false">AB139/(AB139+AD139)</f>
        <v>0.419098143236074</v>
      </c>
      <c r="AD139" s="113" t="n">
        <v>657</v>
      </c>
      <c r="AE139" s="114" t="n">
        <f aca="false">AD139/(AD139+AB139)</f>
        <v>0.580901856763926</v>
      </c>
      <c r="AF139" s="113"/>
      <c r="AG139" s="119"/>
      <c r="AH139" s="111"/>
      <c r="AI139" s="115"/>
      <c r="AJ139" s="115"/>
      <c r="AK139" s="116"/>
      <c r="AL139" s="117"/>
      <c r="AM139" s="119"/>
      <c r="AN139" s="113"/>
      <c r="AO139" s="113"/>
      <c r="AP139" s="119"/>
      <c r="AQ139" s="111"/>
      <c r="AR139" s="115"/>
      <c r="AS139" s="115"/>
      <c r="AT139" s="116"/>
    </row>
    <row r="140" customFormat="false" ht="13.8" hidden="false" customHeight="false" outlineLevel="0" collapsed="false">
      <c r="A140" s="91"/>
      <c r="B140" s="106" t="s">
        <v>315</v>
      </c>
      <c r="C140" s="107" t="s">
        <v>316</v>
      </c>
      <c r="D140" s="108" t="n">
        <v>291</v>
      </c>
      <c r="E140" s="109" t="n">
        <v>3964</v>
      </c>
      <c r="F140" s="110" t="n">
        <f aca="false">D140/E140</f>
        <v>0.0734106962663976</v>
      </c>
      <c r="G140" s="109" t="n">
        <v>204</v>
      </c>
      <c r="H140" s="110" t="n">
        <f aca="false">G140/E140</f>
        <v>0.0514631685166499</v>
      </c>
      <c r="I140" s="111" t="n">
        <v>291</v>
      </c>
      <c r="J140" s="112" t="n">
        <f aca="false">I140/D140</f>
        <v>1</v>
      </c>
      <c r="K140" s="113" t="n">
        <v>204</v>
      </c>
      <c r="L140" s="114" t="n">
        <f aca="false">K140/G140</f>
        <v>1</v>
      </c>
      <c r="M140" s="115" t="n">
        <v>256</v>
      </c>
      <c r="N140" s="115" t="n">
        <v>24</v>
      </c>
      <c r="O140" s="115" t="n">
        <v>6</v>
      </c>
      <c r="P140" s="116" t="n">
        <v>5</v>
      </c>
      <c r="Q140" s="111" t="n">
        <v>9</v>
      </c>
      <c r="R140" s="115" t="n">
        <v>2</v>
      </c>
      <c r="S140" s="115" t="n">
        <v>134</v>
      </c>
      <c r="T140" s="115" t="n">
        <v>119</v>
      </c>
      <c r="U140" s="116" t="n">
        <v>38</v>
      </c>
      <c r="V140" s="117" t="n">
        <v>163</v>
      </c>
      <c r="W140" s="112" t="n">
        <f aca="false">V140/I140</f>
        <v>0.560137457044674</v>
      </c>
      <c r="X140" s="113" t="n">
        <v>12</v>
      </c>
      <c r="Y140" s="112" t="n">
        <f aca="false">X140/I140</f>
        <v>0.0412371134020619</v>
      </c>
      <c r="Z140" s="113" t="n">
        <v>116</v>
      </c>
      <c r="AA140" s="114" t="n">
        <f aca="false">Z140/I140</f>
        <v>0.398625429553265</v>
      </c>
      <c r="AB140" s="117" t="n">
        <v>77</v>
      </c>
      <c r="AC140" s="112" t="n">
        <f aca="false">AB140/(AB140+AD140)</f>
        <v>0.264604810996564</v>
      </c>
      <c r="AD140" s="113" t="n">
        <v>214</v>
      </c>
      <c r="AE140" s="114" t="n">
        <f aca="false">AD140/(AD140+AB140)</f>
        <v>0.735395189003437</v>
      </c>
      <c r="AF140" s="113"/>
      <c r="AG140" s="119"/>
      <c r="AH140" s="111"/>
      <c r="AI140" s="115"/>
      <c r="AJ140" s="115"/>
      <c r="AK140" s="116"/>
      <c r="AL140" s="117"/>
      <c r="AM140" s="119"/>
      <c r="AN140" s="113"/>
      <c r="AO140" s="113"/>
      <c r="AP140" s="119"/>
      <c r="AQ140" s="111"/>
      <c r="AR140" s="115"/>
      <c r="AS140" s="115"/>
      <c r="AT140" s="116"/>
    </row>
    <row r="141" customFormat="false" ht="13.8" hidden="false" customHeight="false" outlineLevel="0" collapsed="false">
      <c r="A141" s="91"/>
      <c r="B141" s="106" t="s">
        <v>317</v>
      </c>
      <c r="C141" s="107" t="s">
        <v>318</v>
      </c>
      <c r="D141" s="108" t="n">
        <v>390</v>
      </c>
      <c r="E141" s="109" t="n">
        <v>14575</v>
      </c>
      <c r="F141" s="110" t="n">
        <f aca="false">D141/E141</f>
        <v>0.0267581475128645</v>
      </c>
      <c r="G141" s="109" t="n">
        <v>226</v>
      </c>
      <c r="H141" s="110" t="n">
        <f aca="false">G141/E141</f>
        <v>0.0155060034305317</v>
      </c>
      <c r="I141" s="111" t="n">
        <v>386</v>
      </c>
      <c r="J141" s="112" t="n">
        <f aca="false">I141/D141</f>
        <v>0.98974358974359</v>
      </c>
      <c r="K141" s="113" t="n">
        <v>226</v>
      </c>
      <c r="L141" s="114" t="n">
        <f aca="false">K141/G141</f>
        <v>1</v>
      </c>
      <c r="M141" s="115" t="n">
        <v>314</v>
      </c>
      <c r="N141" s="115" t="n">
        <v>43</v>
      </c>
      <c r="O141" s="115" t="n">
        <v>17</v>
      </c>
      <c r="P141" s="116" t="n">
        <v>12</v>
      </c>
      <c r="Q141" s="111" t="n">
        <v>19</v>
      </c>
      <c r="R141" s="115" t="n">
        <v>5</v>
      </c>
      <c r="S141" s="115" t="n">
        <v>126</v>
      </c>
      <c r="T141" s="115" t="n">
        <v>196</v>
      </c>
      <c r="U141" s="116" t="n">
        <v>64</v>
      </c>
      <c r="V141" s="117" t="n">
        <v>217</v>
      </c>
      <c r="W141" s="112" t="n">
        <f aca="false">V141/I141</f>
        <v>0.562176165803109</v>
      </c>
      <c r="X141" s="113" t="n">
        <v>26</v>
      </c>
      <c r="Y141" s="112" t="n">
        <f aca="false">X141/I141</f>
        <v>0.0673575129533679</v>
      </c>
      <c r="Z141" s="113" t="n">
        <v>143</v>
      </c>
      <c r="AA141" s="114" t="n">
        <f aca="false">Z141/I141</f>
        <v>0.370466321243523</v>
      </c>
      <c r="AB141" s="117" t="n">
        <v>81</v>
      </c>
      <c r="AC141" s="112" t="n">
        <f aca="false">AB141/(AB141+AD141)</f>
        <v>0.209844559585492</v>
      </c>
      <c r="AD141" s="113" t="n">
        <v>305</v>
      </c>
      <c r="AE141" s="114" t="n">
        <f aca="false">AD141/(AD141+AB141)</f>
        <v>0.790155440414508</v>
      </c>
      <c r="AF141" s="113" t="n">
        <v>4</v>
      </c>
      <c r="AG141" s="119"/>
      <c r="AH141" s="111"/>
      <c r="AI141" s="115" t="n">
        <v>3</v>
      </c>
      <c r="AJ141" s="115" t="n">
        <v>1</v>
      </c>
      <c r="AK141" s="116"/>
      <c r="AL141" s="117" t="n">
        <v>1</v>
      </c>
      <c r="AM141" s="119" t="n">
        <v>3</v>
      </c>
      <c r="AN141" s="113"/>
      <c r="AO141" s="113" t="n">
        <v>2</v>
      </c>
      <c r="AP141" s="119" t="n">
        <v>1</v>
      </c>
      <c r="AQ141" s="111" t="n">
        <v>1</v>
      </c>
      <c r="AR141" s="115" t="n">
        <v>3</v>
      </c>
      <c r="AS141" s="115"/>
      <c r="AT141" s="116"/>
    </row>
    <row r="142" customFormat="false" ht="13.8" hidden="false" customHeight="false" outlineLevel="0" collapsed="false">
      <c r="A142" s="91"/>
      <c r="B142" s="106" t="s">
        <v>319</v>
      </c>
      <c r="C142" s="107" t="s">
        <v>320</v>
      </c>
      <c r="D142" s="108" t="n">
        <v>603</v>
      </c>
      <c r="E142" s="109" t="n">
        <v>10849</v>
      </c>
      <c r="F142" s="110" t="n">
        <f aca="false">D142/E142</f>
        <v>0.0555811595538759</v>
      </c>
      <c r="G142" s="109" t="n">
        <v>371</v>
      </c>
      <c r="H142" s="110" t="n">
        <f aca="false">G142/E142</f>
        <v>0.0341967001566965</v>
      </c>
      <c r="I142" s="111" t="n">
        <v>603</v>
      </c>
      <c r="J142" s="112" t="n">
        <f aca="false">I142/D142</f>
        <v>1</v>
      </c>
      <c r="K142" s="113" t="n">
        <v>371</v>
      </c>
      <c r="L142" s="114" t="n">
        <f aca="false">K142/G142</f>
        <v>1</v>
      </c>
      <c r="M142" s="115" t="n">
        <v>513</v>
      </c>
      <c r="N142" s="115" t="n">
        <v>53</v>
      </c>
      <c r="O142" s="115" t="n">
        <v>23</v>
      </c>
      <c r="P142" s="116" t="n">
        <v>14</v>
      </c>
      <c r="Q142" s="111" t="n">
        <v>31</v>
      </c>
      <c r="R142" s="115" t="n">
        <v>5</v>
      </c>
      <c r="S142" s="115" t="n">
        <v>223</v>
      </c>
      <c r="T142" s="115" t="n">
        <v>282</v>
      </c>
      <c r="U142" s="116" t="n">
        <v>98</v>
      </c>
      <c r="V142" s="117" t="n">
        <v>280</v>
      </c>
      <c r="W142" s="112" t="n">
        <f aca="false">V142/I142</f>
        <v>0.464344941956882</v>
      </c>
      <c r="X142" s="113" t="n">
        <v>38</v>
      </c>
      <c r="Y142" s="112" t="n">
        <f aca="false">X142/I142</f>
        <v>0.0630182421227197</v>
      </c>
      <c r="Z142" s="113" t="n">
        <v>285</v>
      </c>
      <c r="AA142" s="114" t="n">
        <f aca="false">Z142/I142</f>
        <v>0.472636815920398</v>
      </c>
      <c r="AB142" s="117" t="n">
        <v>129</v>
      </c>
      <c r="AC142" s="112" t="n">
        <f aca="false">AB142/(AB142+AD142)</f>
        <v>0.213930348258706</v>
      </c>
      <c r="AD142" s="113" t="n">
        <v>474</v>
      </c>
      <c r="AE142" s="114" t="n">
        <f aca="false">AD142/(AD142+AB142)</f>
        <v>0.786069651741293</v>
      </c>
      <c r="AF142" s="113"/>
      <c r="AG142" s="119"/>
      <c r="AH142" s="111"/>
      <c r="AI142" s="115"/>
      <c r="AJ142" s="115"/>
      <c r="AK142" s="116"/>
      <c r="AL142" s="117"/>
      <c r="AM142" s="119"/>
      <c r="AN142" s="113"/>
      <c r="AO142" s="113"/>
      <c r="AP142" s="119"/>
      <c r="AQ142" s="111"/>
      <c r="AR142" s="115"/>
      <c r="AS142" s="115"/>
      <c r="AT142" s="116"/>
    </row>
    <row r="143" customFormat="false" ht="13.8" hidden="false" customHeight="false" outlineLevel="0" collapsed="false">
      <c r="A143" s="91"/>
      <c r="B143" s="106" t="s">
        <v>321</v>
      </c>
      <c r="C143" s="107" t="s">
        <v>322</v>
      </c>
      <c r="D143" s="108" t="n">
        <v>1061</v>
      </c>
      <c r="E143" s="109" t="n">
        <v>23263</v>
      </c>
      <c r="F143" s="110" t="n">
        <f aca="false">D143/E143</f>
        <v>0.045608906847784</v>
      </c>
      <c r="G143" s="109" t="n">
        <v>616</v>
      </c>
      <c r="H143" s="110" t="n">
        <f aca="false">G143/E143</f>
        <v>0.0264798177363195</v>
      </c>
      <c r="I143" s="111" t="n">
        <v>1057</v>
      </c>
      <c r="J143" s="112" t="n">
        <f aca="false">I143/D143</f>
        <v>0.996229971724788</v>
      </c>
      <c r="K143" s="113" t="n">
        <v>616</v>
      </c>
      <c r="L143" s="114" t="n">
        <f aca="false">K143/G143</f>
        <v>1</v>
      </c>
      <c r="M143" s="115" t="n">
        <v>911</v>
      </c>
      <c r="N143" s="115" t="n">
        <v>92</v>
      </c>
      <c r="O143" s="115" t="n">
        <v>32</v>
      </c>
      <c r="P143" s="116" t="n">
        <v>22</v>
      </c>
      <c r="Q143" s="111" t="n">
        <v>62</v>
      </c>
      <c r="R143" s="115" t="n">
        <v>11</v>
      </c>
      <c r="S143" s="115" t="n">
        <v>486</v>
      </c>
      <c r="T143" s="115" t="n">
        <v>385</v>
      </c>
      <c r="U143" s="116" t="n">
        <v>186</v>
      </c>
      <c r="V143" s="117" t="n">
        <v>523</v>
      </c>
      <c r="W143" s="112" t="n">
        <f aca="false">V143/I143</f>
        <v>0.494796594134342</v>
      </c>
      <c r="X143" s="113" t="n">
        <v>33</v>
      </c>
      <c r="Y143" s="112" t="n">
        <f aca="false">X143/I143</f>
        <v>0.0312204351939451</v>
      </c>
      <c r="Z143" s="113" t="n">
        <v>501</v>
      </c>
      <c r="AA143" s="114" t="n">
        <f aca="false">Z143/I143</f>
        <v>0.473982970671712</v>
      </c>
      <c r="AB143" s="117" t="n">
        <v>240</v>
      </c>
      <c r="AC143" s="112" t="n">
        <f aca="false">AB143/(AB143+AD143)</f>
        <v>0.227057710501419</v>
      </c>
      <c r="AD143" s="113" t="n">
        <v>817</v>
      </c>
      <c r="AE143" s="114" t="n">
        <f aca="false">AD143/(AD143+AB143)</f>
        <v>0.772942289498581</v>
      </c>
      <c r="AF143" s="113" t="n">
        <v>4</v>
      </c>
      <c r="AG143" s="119"/>
      <c r="AH143" s="111"/>
      <c r="AI143" s="115"/>
      <c r="AJ143" s="115" t="n">
        <v>3</v>
      </c>
      <c r="AK143" s="116" t="n">
        <v>1</v>
      </c>
      <c r="AL143" s="117" t="n">
        <v>1</v>
      </c>
      <c r="AM143" s="119" t="n">
        <v>3</v>
      </c>
      <c r="AN143" s="113" t="n">
        <v>1</v>
      </c>
      <c r="AO143" s="113" t="n">
        <v>3</v>
      </c>
      <c r="AP143" s="119"/>
      <c r="AQ143" s="111"/>
      <c r="AR143" s="115" t="n">
        <v>4</v>
      </c>
      <c r="AS143" s="115"/>
      <c r="AT143" s="116"/>
    </row>
    <row r="144" customFormat="false" ht="13.8" hidden="false" customHeight="false" outlineLevel="0" collapsed="false">
      <c r="A144" s="91"/>
      <c r="B144" s="120" t="s">
        <v>323</v>
      </c>
      <c r="C144" s="121" t="s">
        <v>324</v>
      </c>
      <c r="D144" s="122" t="n">
        <v>1077</v>
      </c>
      <c r="E144" s="123" t="n">
        <v>15981</v>
      </c>
      <c r="F144" s="124" t="n">
        <f aca="false">D144/E144</f>
        <v>0.0673925286277455</v>
      </c>
      <c r="G144" s="123" t="n">
        <v>640</v>
      </c>
      <c r="H144" s="124" t="n">
        <f aca="false">G144/E144</f>
        <v>0.0400475564733121</v>
      </c>
      <c r="I144" s="125" t="n">
        <v>1069</v>
      </c>
      <c r="J144" s="126" t="n">
        <f aca="false">I144/D144</f>
        <v>0.992571959145775</v>
      </c>
      <c r="K144" s="127" t="n">
        <v>640</v>
      </c>
      <c r="L144" s="128" t="n">
        <f aca="false">K144/G144</f>
        <v>1</v>
      </c>
      <c r="M144" s="129" t="n">
        <v>862</v>
      </c>
      <c r="N144" s="129" t="n">
        <v>143</v>
      </c>
      <c r="O144" s="129" t="n">
        <v>35</v>
      </c>
      <c r="P144" s="130" t="n">
        <v>29</v>
      </c>
      <c r="Q144" s="125" t="n">
        <v>24</v>
      </c>
      <c r="R144" s="129" t="n">
        <v>7</v>
      </c>
      <c r="S144" s="129" t="n">
        <v>481</v>
      </c>
      <c r="T144" s="129" t="n">
        <v>448</v>
      </c>
      <c r="U144" s="130" t="n">
        <v>140</v>
      </c>
      <c r="V144" s="131" t="n">
        <v>644</v>
      </c>
      <c r="W144" s="126" t="n">
        <f aca="false">V144/I144</f>
        <v>0.60243217960711</v>
      </c>
      <c r="X144" s="127" t="n">
        <v>77</v>
      </c>
      <c r="Y144" s="126" t="n">
        <f aca="false">X144/I144</f>
        <v>0.0720299345182413</v>
      </c>
      <c r="Z144" s="127" t="n">
        <v>348</v>
      </c>
      <c r="AA144" s="128" t="n">
        <f aca="false">Z144/I144</f>
        <v>0.325537885874649</v>
      </c>
      <c r="AB144" s="131" t="n">
        <v>370</v>
      </c>
      <c r="AC144" s="126" t="n">
        <f aca="false">AB144/(AB144+AD144)</f>
        <v>0.346117867165575</v>
      </c>
      <c r="AD144" s="127" t="n">
        <v>699</v>
      </c>
      <c r="AE144" s="128" t="n">
        <f aca="false">AD144/(AD144+AB144)</f>
        <v>0.653882132834425</v>
      </c>
      <c r="AF144" s="127" t="n">
        <v>8</v>
      </c>
      <c r="AG144" s="133"/>
      <c r="AH144" s="125"/>
      <c r="AI144" s="129" t="n">
        <v>8</v>
      </c>
      <c r="AJ144" s="129"/>
      <c r="AK144" s="130"/>
      <c r="AL144" s="131"/>
      <c r="AM144" s="133" t="n">
        <v>8</v>
      </c>
      <c r="AN144" s="127"/>
      <c r="AO144" s="127" t="n">
        <v>8</v>
      </c>
      <c r="AP144" s="133"/>
      <c r="AQ144" s="125"/>
      <c r="AR144" s="129" t="n">
        <v>8</v>
      </c>
      <c r="AS144" s="129"/>
      <c r="AT144" s="130"/>
    </row>
    <row r="145" customFormat="false" ht="13.8" hidden="false" customHeight="false" outlineLevel="0" collapsed="false">
      <c r="A145" s="144" t="s">
        <v>325</v>
      </c>
      <c r="B145" s="145" t="s">
        <v>326</v>
      </c>
      <c r="C145" s="136" t="s">
        <v>327</v>
      </c>
      <c r="D145" s="137" t="n">
        <v>225</v>
      </c>
      <c r="E145" s="138" t="n">
        <v>11889</v>
      </c>
      <c r="F145" s="61" t="n">
        <f aca="false">D145/E145</f>
        <v>0.0189250567751703</v>
      </c>
      <c r="G145" s="138" t="n">
        <v>127</v>
      </c>
      <c r="H145" s="61" t="n">
        <f aca="false">G145/E145</f>
        <v>0.0106821431575406</v>
      </c>
      <c r="I145" s="139" t="n">
        <v>225</v>
      </c>
      <c r="J145" s="63" t="n">
        <f aca="false">I145/D145</f>
        <v>1</v>
      </c>
      <c r="K145" s="70" t="n">
        <v>127</v>
      </c>
      <c r="L145" s="65" t="n">
        <f aca="false">K145/G145</f>
        <v>1</v>
      </c>
      <c r="M145" s="140" t="n">
        <v>174</v>
      </c>
      <c r="N145" s="140" t="n">
        <v>30</v>
      </c>
      <c r="O145" s="140" t="n">
        <v>9</v>
      </c>
      <c r="P145" s="141" t="n">
        <v>12</v>
      </c>
      <c r="Q145" s="139" t="n">
        <v>16</v>
      </c>
      <c r="R145" s="140" t="n">
        <v>8</v>
      </c>
      <c r="S145" s="140" t="n">
        <v>95</v>
      </c>
      <c r="T145" s="140" t="n">
        <v>100</v>
      </c>
      <c r="U145" s="141" t="n">
        <v>30</v>
      </c>
      <c r="V145" s="69" t="n">
        <v>100</v>
      </c>
      <c r="W145" s="63" t="n">
        <f aca="false">V145/I145</f>
        <v>0.444444444444444</v>
      </c>
      <c r="X145" s="70" t="n">
        <v>5</v>
      </c>
      <c r="Y145" s="63" t="n">
        <f aca="false">X145/I145</f>
        <v>0.0222222222222222</v>
      </c>
      <c r="Z145" s="70" t="n">
        <v>120</v>
      </c>
      <c r="AA145" s="65" t="n">
        <f aca="false">Z145/I145</f>
        <v>0.533333333333333</v>
      </c>
      <c r="AB145" s="69" t="n">
        <v>31</v>
      </c>
      <c r="AC145" s="63" t="n">
        <f aca="false">AB145/(AB145+AD145)</f>
        <v>0.137777777777778</v>
      </c>
      <c r="AD145" s="70" t="n">
        <v>194</v>
      </c>
      <c r="AE145" s="65" t="n">
        <f aca="false">AD145/(AD145+AB145)</f>
        <v>0.862222222222222</v>
      </c>
      <c r="AF145" s="70"/>
      <c r="AG145" s="72"/>
      <c r="AH145" s="139"/>
      <c r="AI145" s="140"/>
      <c r="AJ145" s="140"/>
      <c r="AK145" s="141"/>
      <c r="AL145" s="69"/>
      <c r="AM145" s="72"/>
      <c r="AN145" s="70"/>
      <c r="AO145" s="70"/>
      <c r="AP145" s="72"/>
      <c r="AQ145" s="139"/>
      <c r="AR145" s="140"/>
      <c r="AS145" s="140"/>
      <c r="AT145" s="141"/>
    </row>
    <row r="146" customFormat="false" ht="13.8" hidden="false" customHeight="false" outlineLevel="0" collapsed="false">
      <c r="A146" s="144"/>
      <c r="B146" s="145" t="s">
        <v>328</v>
      </c>
      <c r="C146" s="136" t="s">
        <v>329</v>
      </c>
      <c r="D146" s="137" t="n">
        <v>584</v>
      </c>
      <c r="E146" s="138" t="n">
        <v>18431</v>
      </c>
      <c r="F146" s="61" t="n">
        <f aca="false">D146/E146</f>
        <v>0.0316857468395638</v>
      </c>
      <c r="G146" s="138" t="n">
        <v>361</v>
      </c>
      <c r="H146" s="61" t="n">
        <f aca="false">G146/E146</f>
        <v>0.0195865661114427</v>
      </c>
      <c r="I146" s="139" t="n">
        <v>584</v>
      </c>
      <c r="J146" s="63" t="n">
        <f aca="false">I146/D146</f>
        <v>1</v>
      </c>
      <c r="K146" s="70" t="n">
        <v>361</v>
      </c>
      <c r="L146" s="65" t="n">
        <f aca="false">K146/G146</f>
        <v>1</v>
      </c>
      <c r="M146" s="140" t="n">
        <v>485</v>
      </c>
      <c r="N146" s="140" t="n">
        <v>53</v>
      </c>
      <c r="O146" s="140" t="n">
        <v>29</v>
      </c>
      <c r="P146" s="141" t="n">
        <v>17</v>
      </c>
      <c r="Q146" s="139" t="n">
        <v>27</v>
      </c>
      <c r="R146" s="140" t="n">
        <v>7</v>
      </c>
      <c r="S146" s="140" t="n">
        <v>288</v>
      </c>
      <c r="T146" s="140" t="n">
        <v>230</v>
      </c>
      <c r="U146" s="141" t="n">
        <v>66</v>
      </c>
      <c r="V146" s="69" t="n">
        <v>322</v>
      </c>
      <c r="W146" s="63" t="n">
        <f aca="false">V146/I146</f>
        <v>0.551369863013699</v>
      </c>
      <c r="X146" s="70" t="n">
        <v>48</v>
      </c>
      <c r="Y146" s="63" t="n">
        <f aca="false">X146/I146</f>
        <v>0.0821917808219178</v>
      </c>
      <c r="Z146" s="70" t="n">
        <v>214</v>
      </c>
      <c r="AA146" s="65" t="n">
        <f aca="false">Z146/I146</f>
        <v>0.366438356164384</v>
      </c>
      <c r="AB146" s="69" t="n">
        <v>40</v>
      </c>
      <c r="AC146" s="63" t="n">
        <f aca="false">AB146/(AB146+AD146)</f>
        <v>0.0684931506849315</v>
      </c>
      <c r="AD146" s="70" t="n">
        <v>544</v>
      </c>
      <c r="AE146" s="65" t="n">
        <f aca="false">AD146/(AD146+AB146)</f>
        <v>0.931506849315068</v>
      </c>
      <c r="AF146" s="70"/>
      <c r="AG146" s="72"/>
      <c r="AH146" s="139"/>
      <c r="AI146" s="140"/>
      <c r="AJ146" s="140"/>
      <c r="AK146" s="141"/>
      <c r="AL146" s="69"/>
      <c r="AM146" s="72"/>
      <c r="AN146" s="70"/>
      <c r="AO146" s="70"/>
      <c r="AP146" s="72"/>
      <c r="AQ146" s="139"/>
      <c r="AR146" s="140"/>
      <c r="AS146" s="140"/>
      <c r="AT146" s="141"/>
    </row>
    <row r="147" customFormat="false" ht="13.8" hidden="false" customHeight="false" outlineLevel="0" collapsed="false">
      <c r="A147" s="144"/>
      <c r="B147" s="145" t="s">
        <v>330</v>
      </c>
      <c r="C147" s="136" t="s">
        <v>331</v>
      </c>
      <c r="D147" s="137" t="n">
        <v>2365</v>
      </c>
      <c r="E147" s="138" t="n">
        <v>108338</v>
      </c>
      <c r="F147" s="61" t="n">
        <f aca="false">D147/E147</f>
        <v>0.0218298288689103</v>
      </c>
      <c r="G147" s="138" t="n">
        <v>1073</v>
      </c>
      <c r="H147" s="61" t="n">
        <f aca="false">G147/E147</f>
        <v>0.00990418874263878</v>
      </c>
      <c r="I147" s="139" t="n">
        <v>2188</v>
      </c>
      <c r="J147" s="63" t="n">
        <f aca="false">I147/D147</f>
        <v>0.925158562367865</v>
      </c>
      <c r="K147" s="70" t="n">
        <v>1052</v>
      </c>
      <c r="L147" s="65" t="n">
        <f aca="false">K147/G147</f>
        <v>0.980428704566636</v>
      </c>
      <c r="M147" s="140" t="n">
        <v>1380</v>
      </c>
      <c r="N147" s="140" t="n">
        <v>418</v>
      </c>
      <c r="O147" s="140" t="n">
        <v>277</v>
      </c>
      <c r="P147" s="141" t="n">
        <v>113</v>
      </c>
      <c r="Q147" s="139" t="n">
        <v>40</v>
      </c>
      <c r="R147" s="140" t="n">
        <v>26</v>
      </c>
      <c r="S147" s="140" t="n">
        <v>1228</v>
      </c>
      <c r="T147" s="140" t="n">
        <v>727</v>
      </c>
      <c r="U147" s="141" t="n">
        <v>233</v>
      </c>
      <c r="V147" s="69" t="n">
        <v>1517</v>
      </c>
      <c r="W147" s="63" t="n">
        <f aca="false">V147/I147</f>
        <v>0.693327239488117</v>
      </c>
      <c r="X147" s="70" t="n">
        <v>166</v>
      </c>
      <c r="Y147" s="63" t="n">
        <f aca="false">X147/I147</f>
        <v>0.0758683729433272</v>
      </c>
      <c r="Z147" s="70" t="n">
        <v>505</v>
      </c>
      <c r="AA147" s="65" t="n">
        <f aca="false">Z147/I147</f>
        <v>0.230804387568556</v>
      </c>
      <c r="AB147" s="69" t="n">
        <v>620</v>
      </c>
      <c r="AC147" s="63" t="n">
        <f aca="false">AB147/(AB147+AD147)</f>
        <v>0.283363802559415</v>
      </c>
      <c r="AD147" s="70" t="n">
        <v>1568</v>
      </c>
      <c r="AE147" s="65" t="n">
        <f aca="false">AD147/(AD147+AB147)</f>
        <v>0.716636197440585</v>
      </c>
      <c r="AF147" s="70" t="n">
        <v>177</v>
      </c>
      <c r="AG147" s="72" t="n">
        <v>21</v>
      </c>
      <c r="AH147" s="139" t="n">
        <v>1</v>
      </c>
      <c r="AI147" s="140" t="n">
        <v>58</v>
      </c>
      <c r="AJ147" s="140" t="n">
        <v>118</v>
      </c>
      <c r="AK147" s="141"/>
      <c r="AL147" s="69" t="n">
        <v>1</v>
      </c>
      <c r="AM147" s="72" t="n">
        <v>176</v>
      </c>
      <c r="AN147" s="70" t="n">
        <v>56</v>
      </c>
      <c r="AO147" s="70" t="n">
        <v>120</v>
      </c>
      <c r="AP147" s="72" t="n">
        <v>1</v>
      </c>
      <c r="AQ147" s="69" t="n">
        <v>2</v>
      </c>
      <c r="AR147" s="146" t="n">
        <v>175</v>
      </c>
      <c r="AS147" s="140"/>
      <c r="AT147" s="141"/>
    </row>
    <row r="148" customFormat="false" ht="13.8" hidden="false" customHeight="false" outlineLevel="0" collapsed="false">
      <c r="A148" s="144"/>
      <c r="B148" s="145" t="s">
        <v>332</v>
      </c>
      <c r="C148" s="136" t="s">
        <v>333</v>
      </c>
      <c r="D148" s="137" t="n">
        <v>1339</v>
      </c>
      <c r="E148" s="138" t="n">
        <v>15686</v>
      </c>
      <c r="F148" s="61" t="n">
        <f aca="false">D148/E148</f>
        <v>0.0853627438480173</v>
      </c>
      <c r="G148" s="138" t="n">
        <v>951</v>
      </c>
      <c r="H148" s="61" t="n">
        <f aca="false">G148/E148</f>
        <v>0.0606273109779421</v>
      </c>
      <c r="I148" s="139" t="n">
        <v>1338</v>
      </c>
      <c r="J148" s="63" t="n">
        <f aca="false">I148/D148</f>
        <v>0.999253174010456</v>
      </c>
      <c r="K148" s="70" t="n">
        <v>951</v>
      </c>
      <c r="L148" s="65" t="n">
        <f aca="false">K148/G148</f>
        <v>1</v>
      </c>
      <c r="M148" s="140" t="n">
        <v>1148</v>
      </c>
      <c r="N148" s="140" t="n">
        <v>122</v>
      </c>
      <c r="O148" s="140" t="n">
        <v>38</v>
      </c>
      <c r="P148" s="141" t="n">
        <v>30</v>
      </c>
      <c r="Q148" s="139" t="n">
        <v>36</v>
      </c>
      <c r="R148" s="140" t="n">
        <v>13</v>
      </c>
      <c r="S148" s="140" t="n">
        <v>631</v>
      </c>
      <c r="T148" s="140" t="n">
        <v>541</v>
      </c>
      <c r="U148" s="141" t="n">
        <v>166</v>
      </c>
      <c r="V148" s="69" t="n">
        <v>549</v>
      </c>
      <c r="W148" s="63" t="n">
        <f aca="false">V148/I148</f>
        <v>0.410313901345292</v>
      </c>
      <c r="X148" s="70" t="n">
        <v>30</v>
      </c>
      <c r="Y148" s="63" t="n">
        <f aca="false">X148/I148</f>
        <v>0.0224215246636771</v>
      </c>
      <c r="Z148" s="70" t="n">
        <v>759</v>
      </c>
      <c r="AA148" s="65" t="n">
        <f aca="false">Z148/I148</f>
        <v>0.567264573991031</v>
      </c>
      <c r="AB148" s="69" t="n">
        <v>163</v>
      </c>
      <c r="AC148" s="63" t="n">
        <f aca="false">AB148/(AB148+AD148)</f>
        <v>0.121823617339312</v>
      </c>
      <c r="AD148" s="70" t="n">
        <v>1175</v>
      </c>
      <c r="AE148" s="65" t="n">
        <f aca="false">AD148/(AD148+AB148)</f>
        <v>0.878176382660688</v>
      </c>
      <c r="AF148" s="70" t="n">
        <v>1</v>
      </c>
      <c r="AG148" s="72"/>
      <c r="AH148" s="139" t="n">
        <v>1</v>
      </c>
      <c r="AI148" s="140"/>
      <c r="AJ148" s="140"/>
      <c r="AK148" s="141"/>
      <c r="AL148" s="69"/>
      <c r="AM148" s="72" t="n">
        <v>1</v>
      </c>
      <c r="AN148" s="70"/>
      <c r="AO148" s="70" t="n">
        <v>1</v>
      </c>
      <c r="AP148" s="72"/>
      <c r="AQ148" s="69"/>
      <c r="AR148" s="146" t="n">
        <v>1</v>
      </c>
      <c r="AS148" s="140"/>
      <c r="AT148" s="141"/>
    </row>
    <row r="149" customFormat="false" ht="13.8" hidden="false" customHeight="false" outlineLevel="0" collapsed="false">
      <c r="A149" s="144"/>
      <c r="B149" s="145" t="s">
        <v>334</v>
      </c>
      <c r="C149" s="136" t="s">
        <v>335</v>
      </c>
      <c r="D149" s="137" t="n">
        <v>2724</v>
      </c>
      <c r="E149" s="138" t="n">
        <v>27553</v>
      </c>
      <c r="F149" s="61" t="n">
        <f aca="false">D149/E149</f>
        <v>0.0988640075490872</v>
      </c>
      <c r="G149" s="138" t="n">
        <v>1751</v>
      </c>
      <c r="H149" s="61" t="n">
        <f aca="false">G149/E149</f>
        <v>0.0635502486117664</v>
      </c>
      <c r="I149" s="139" t="n">
        <v>2724</v>
      </c>
      <c r="J149" s="63" t="n">
        <f aca="false">I149/D149</f>
        <v>1</v>
      </c>
      <c r="K149" s="70" t="n">
        <v>1751</v>
      </c>
      <c r="L149" s="65" t="n">
        <f aca="false">K149/G149</f>
        <v>1</v>
      </c>
      <c r="M149" s="140" t="n">
        <v>2190</v>
      </c>
      <c r="N149" s="140" t="n">
        <v>301</v>
      </c>
      <c r="O149" s="140" t="n">
        <v>125</v>
      </c>
      <c r="P149" s="141" t="n">
        <v>108</v>
      </c>
      <c r="Q149" s="139" t="n">
        <v>55</v>
      </c>
      <c r="R149" s="140" t="n">
        <v>29</v>
      </c>
      <c r="S149" s="140" t="n">
        <v>1195</v>
      </c>
      <c r="T149" s="140" t="n">
        <v>1161</v>
      </c>
      <c r="U149" s="141" t="n">
        <v>368</v>
      </c>
      <c r="V149" s="69" t="n">
        <v>1243</v>
      </c>
      <c r="W149" s="63" t="n">
        <f aca="false">V149/I149</f>
        <v>0.456314243759178</v>
      </c>
      <c r="X149" s="70" t="n">
        <v>100</v>
      </c>
      <c r="Y149" s="63" t="n">
        <f aca="false">X149/I149</f>
        <v>0.0367107195301028</v>
      </c>
      <c r="Z149" s="70" t="n">
        <v>1381</v>
      </c>
      <c r="AA149" s="65" t="n">
        <f aca="false">Z149/I149</f>
        <v>0.50697503671072</v>
      </c>
      <c r="AB149" s="69" t="n">
        <v>384</v>
      </c>
      <c r="AC149" s="63" t="n">
        <f aca="false">AB149/(AB149+AD149)</f>
        <v>0.140969162995595</v>
      </c>
      <c r="AD149" s="70" t="n">
        <v>2340</v>
      </c>
      <c r="AE149" s="65" t="n">
        <f aca="false">AD149/(AD149+AB149)</f>
        <v>0.859030837004405</v>
      </c>
      <c r="AF149" s="70"/>
      <c r="AG149" s="72"/>
      <c r="AH149" s="139"/>
      <c r="AI149" s="140"/>
      <c r="AJ149" s="140"/>
      <c r="AK149" s="141"/>
      <c r="AL149" s="69"/>
      <c r="AM149" s="72"/>
      <c r="AN149" s="70"/>
      <c r="AO149" s="70"/>
      <c r="AP149" s="72"/>
      <c r="AQ149" s="139"/>
      <c r="AR149" s="140"/>
      <c r="AS149" s="140"/>
      <c r="AT149" s="141"/>
    </row>
    <row r="150" customFormat="false" ht="13.8" hidden="false" customHeight="false" outlineLevel="0" collapsed="false">
      <c r="A150" s="144"/>
      <c r="B150" s="145" t="s">
        <v>336</v>
      </c>
      <c r="C150" s="136" t="s">
        <v>337</v>
      </c>
      <c r="D150" s="137" t="n">
        <v>2302</v>
      </c>
      <c r="E150" s="138" t="n">
        <v>48068</v>
      </c>
      <c r="F150" s="61" t="n">
        <f aca="false">D150/E150</f>
        <v>0.0478904884746609</v>
      </c>
      <c r="G150" s="138" t="n">
        <v>1303</v>
      </c>
      <c r="H150" s="61" t="n">
        <f aca="false">G150/E150</f>
        <v>0.0271074311392194</v>
      </c>
      <c r="I150" s="139" t="n">
        <v>2287</v>
      </c>
      <c r="J150" s="63" t="n">
        <f aca="false">I150/D150</f>
        <v>0.993483927019983</v>
      </c>
      <c r="K150" s="70" t="n">
        <v>1303</v>
      </c>
      <c r="L150" s="65" t="n">
        <f aca="false">K150/G150</f>
        <v>1</v>
      </c>
      <c r="M150" s="140" t="n">
        <v>1765</v>
      </c>
      <c r="N150" s="140" t="n">
        <v>338</v>
      </c>
      <c r="O150" s="140" t="n">
        <v>110</v>
      </c>
      <c r="P150" s="141" t="n">
        <v>74</v>
      </c>
      <c r="Q150" s="139" t="n">
        <v>47</v>
      </c>
      <c r="R150" s="140" t="n">
        <v>23</v>
      </c>
      <c r="S150" s="140" t="n">
        <v>1192</v>
      </c>
      <c r="T150" s="140" t="n">
        <v>868</v>
      </c>
      <c r="U150" s="141" t="n">
        <v>227</v>
      </c>
      <c r="V150" s="69" t="n">
        <v>1327</v>
      </c>
      <c r="W150" s="63" t="n">
        <f aca="false">V150/I150</f>
        <v>0.580236117184084</v>
      </c>
      <c r="X150" s="70" t="n">
        <v>183</v>
      </c>
      <c r="Y150" s="63" t="n">
        <f aca="false">X150/I150</f>
        <v>0.080017490161784</v>
      </c>
      <c r="Z150" s="70" t="n">
        <v>777</v>
      </c>
      <c r="AA150" s="65" t="n">
        <f aca="false">Z150/I150</f>
        <v>0.339746392654132</v>
      </c>
      <c r="AB150" s="69" t="n">
        <v>447</v>
      </c>
      <c r="AC150" s="63" t="n">
        <f aca="false">AB150/(AB150+AD150)</f>
        <v>0.195452557936161</v>
      </c>
      <c r="AD150" s="70" t="n">
        <v>1840</v>
      </c>
      <c r="AE150" s="65" t="n">
        <f aca="false">AD150/(AD150+AB150)</f>
        <v>0.804547442063839</v>
      </c>
      <c r="AF150" s="70" t="n">
        <v>15</v>
      </c>
      <c r="AG150" s="72"/>
      <c r="AH150" s="139"/>
      <c r="AI150" s="140" t="n">
        <v>14</v>
      </c>
      <c r="AJ150" s="140" t="n">
        <v>1</v>
      </c>
      <c r="AK150" s="141"/>
      <c r="AL150" s="69"/>
      <c r="AM150" s="72" t="n">
        <v>15</v>
      </c>
      <c r="AN150" s="70"/>
      <c r="AO150" s="70" t="n">
        <v>15</v>
      </c>
      <c r="AP150" s="72"/>
      <c r="AQ150" s="139"/>
      <c r="AR150" s="140" t="n">
        <v>15</v>
      </c>
      <c r="AS150" s="140"/>
      <c r="AT150" s="141"/>
    </row>
    <row r="151" customFormat="false" ht="13.8" hidden="false" customHeight="false" outlineLevel="0" collapsed="false">
      <c r="A151" s="144"/>
      <c r="B151" s="145" t="s">
        <v>338</v>
      </c>
      <c r="C151" s="136" t="s">
        <v>339</v>
      </c>
      <c r="D151" s="137" t="n">
        <v>1021</v>
      </c>
      <c r="E151" s="138" t="n">
        <v>14853</v>
      </c>
      <c r="F151" s="61" t="n">
        <f aca="false">D151/E151</f>
        <v>0.0687403218205076</v>
      </c>
      <c r="G151" s="138" t="n">
        <v>616</v>
      </c>
      <c r="H151" s="61" t="n">
        <f aca="false">G151/E151</f>
        <v>0.0414731030768195</v>
      </c>
      <c r="I151" s="139" t="n">
        <v>1019</v>
      </c>
      <c r="J151" s="63" t="n">
        <f aca="false">I151/D151</f>
        <v>0.998041136141038</v>
      </c>
      <c r="K151" s="70" t="n">
        <v>616</v>
      </c>
      <c r="L151" s="65" t="n">
        <f aca="false">K151/G151</f>
        <v>1</v>
      </c>
      <c r="M151" s="140" t="n">
        <v>918</v>
      </c>
      <c r="N151" s="140" t="n">
        <v>68</v>
      </c>
      <c r="O151" s="140" t="n">
        <v>26</v>
      </c>
      <c r="P151" s="141" t="n">
        <v>7</v>
      </c>
      <c r="Q151" s="139" t="n">
        <v>45</v>
      </c>
      <c r="R151" s="140" t="n">
        <v>10</v>
      </c>
      <c r="S151" s="140" t="n">
        <v>556</v>
      </c>
      <c r="T151" s="140" t="n">
        <v>350</v>
      </c>
      <c r="U151" s="141" t="n">
        <v>113</v>
      </c>
      <c r="V151" s="69" t="n">
        <v>498</v>
      </c>
      <c r="W151" s="63" t="n">
        <f aca="false">V151/I151</f>
        <v>0.488714425907753</v>
      </c>
      <c r="X151" s="70" t="n">
        <v>37</v>
      </c>
      <c r="Y151" s="63" t="n">
        <f aca="false">X151/I151</f>
        <v>0.0363101079489696</v>
      </c>
      <c r="Z151" s="70" t="n">
        <v>484</v>
      </c>
      <c r="AA151" s="65" t="n">
        <f aca="false">Z151/I151</f>
        <v>0.474975466143278</v>
      </c>
      <c r="AB151" s="69" t="n">
        <v>77</v>
      </c>
      <c r="AC151" s="63" t="n">
        <f aca="false">AB151/(AB151+AD151)</f>
        <v>0.0755642787046124</v>
      </c>
      <c r="AD151" s="70" t="n">
        <v>942</v>
      </c>
      <c r="AE151" s="65" t="n">
        <f aca="false">AD151/(AD151+AB151)</f>
        <v>0.924435721295388</v>
      </c>
      <c r="AF151" s="70" t="n">
        <v>2</v>
      </c>
      <c r="AG151" s="72"/>
      <c r="AH151" s="139"/>
      <c r="AI151" s="140"/>
      <c r="AJ151" s="140"/>
      <c r="AK151" s="141" t="n">
        <v>2</v>
      </c>
      <c r="AL151" s="69"/>
      <c r="AM151" s="72" t="n">
        <v>2</v>
      </c>
      <c r="AN151" s="70" t="n">
        <v>2</v>
      </c>
      <c r="AO151" s="70"/>
      <c r="AP151" s="72"/>
      <c r="AQ151" s="139"/>
      <c r="AR151" s="140" t="n">
        <v>2</v>
      </c>
      <c r="AS151" s="140"/>
      <c r="AT151" s="141"/>
    </row>
    <row r="152" customFormat="false" ht="13.8" hidden="false" customHeight="false" outlineLevel="0" collapsed="false">
      <c r="A152" s="91" t="s">
        <v>340</v>
      </c>
      <c r="B152" s="92" t="s">
        <v>341</v>
      </c>
      <c r="C152" s="93" t="s">
        <v>342</v>
      </c>
      <c r="D152" s="94" t="n">
        <v>447</v>
      </c>
      <c r="E152" s="95" t="n">
        <v>5519</v>
      </c>
      <c r="F152" s="96" t="n">
        <f aca="false">D152/E152</f>
        <v>0.0809929335024461</v>
      </c>
      <c r="G152" s="95" t="n">
        <v>258</v>
      </c>
      <c r="H152" s="96" t="n">
        <f aca="false">G152/E152</f>
        <v>0.0467475992027541</v>
      </c>
      <c r="I152" s="97" t="n">
        <v>447</v>
      </c>
      <c r="J152" s="98" t="n">
        <f aca="false">I152/D152</f>
        <v>1</v>
      </c>
      <c r="K152" s="99" t="n">
        <v>258</v>
      </c>
      <c r="L152" s="100" t="n">
        <f aca="false">K152/G152</f>
        <v>1</v>
      </c>
      <c r="M152" s="101" t="n">
        <v>391</v>
      </c>
      <c r="N152" s="101" t="n">
        <v>40</v>
      </c>
      <c r="O152" s="101" t="n">
        <v>13</v>
      </c>
      <c r="P152" s="102" t="n">
        <v>3</v>
      </c>
      <c r="Q152" s="97" t="n">
        <v>11</v>
      </c>
      <c r="R152" s="101" t="n">
        <v>7</v>
      </c>
      <c r="S152" s="101" t="n">
        <v>190</v>
      </c>
      <c r="T152" s="101" t="n">
        <v>194</v>
      </c>
      <c r="U152" s="102" t="n">
        <v>63</v>
      </c>
      <c r="V152" s="103" t="n">
        <v>120</v>
      </c>
      <c r="W152" s="98" t="n">
        <f aca="false">V152/I152</f>
        <v>0.268456375838926</v>
      </c>
      <c r="X152" s="99" t="n">
        <v>12</v>
      </c>
      <c r="Y152" s="98" t="n">
        <f aca="false">X152/I152</f>
        <v>0.0268456375838926</v>
      </c>
      <c r="Z152" s="99" t="n">
        <v>315</v>
      </c>
      <c r="AA152" s="100" t="n">
        <f aca="false">Z152/I152</f>
        <v>0.704697986577181</v>
      </c>
      <c r="AB152" s="103" t="n">
        <v>63</v>
      </c>
      <c r="AC152" s="98" t="n">
        <f aca="false">AB152/(AB152+AD152)</f>
        <v>0.140939597315436</v>
      </c>
      <c r="AD152" s="99" t="n">
        <v>384</v>
      </c>
      <c r="AE152" s="100" t="n">
        <f aca="false">AD152/(AD152+AB152)</f>
        <v>0.859060402684564</v>
      </c>
      <c r="AF152" s="99"/>
      <c r="AG152" s="105"/>
      <c r="AH152" s="97"/>
      <c r="AI152" s="101"/>
      <c r="AJ152" s="101"/>
      <c r="AK152" s="102"/>
      <c r="AL152" s="103"/>
      <c r="AM152" s="105"/>
      <c r="AN152" s="99"/>
      <c r="AO152" s="99"/>
      <c r="AP152" s="105"/>
      <c r="AQ152" s="97"/>
      <c r="AR152" s="101"/>
      <c r="AS152" s="101"/>
      <c r="AT152" s="102"/>
    </row>
    <row r="153" customFormat="false" ht="13.8" hidden="false" customHeight="false" outlineLevel="0" collapsed="false">
      <c r="A153" s="91"/>
      <c r="B153" s="106" t="s">
        <v>343</v>
      </c>
      <c r="C153" s="107" t="s">
        <v>344</v>
      </c>
      <c r="D153" s="108" t="n">
        <v>1240</v>
      </c>
      <c r="E153" s="109" t="n">
        <v>15671</v>
      </c>
      <c r="F153" s="110" t="n">
        <f aca="false">D153/E153</f>
        <v>0.0791270499649033</v>
      </c>
      <c r="G153" s="109" t="n">
        <v>841</v>
      </c>
      <c r="H153" s="110" t="n">
        <f aca="false">G153/E153</f>
        <v>0.0536660072745836</v>
      </c>
      <c r="I153" s="111" t="n">
        <v>1227</v>
      </c>
      <c r="J153" s="112" t="n">
        <f aca="false">I153/D153</f>
        <v>0.989516129032258</v>
      </c>
      <c r="K153" s="113" t="n">
        <v>837</v>
      </c>
      <c r="L153" s="114" t="n">
        <f aca="false">K153/G153</f>
        <v>0.995243757431629</v>
      </c>
      <c r="M153" s="115" t="n">
        <v>944</v>
      </c>
      <c r="N153" s="115" t="n">
        <v>191</v>
      </c>
      <c r="O153" s="115" t="n">
        <v>71</v>
      </c>
      <c r="P153" s="116" t="n">
        <v>21</v>
      </c>
      <c r="Q153" s="111" t="n">
        <v>13</v>
      </c>
      <c r="R153" s="115" t="n">
        <v>10</v>
      </c>
      <c r="S153" s="115" t="n">
        <v>618</v>
      </c>
      <c r="T153" s="115" t="n">
        <v>487</v>
      </c>
      <c r="U153" s="116" t="n">
        <v>122</v>
      </c>
      <c r="V153" s="117" t="n">
        <v>593</v>
      </c>
      <c r="W153" s="112" t="n">
        <f aca="false">V153/I153</f>
        <v>0.483292583537082</v>
      </c>
      <c r="X153" s="113" t="n">
        <v>40</v>
      </c>
      <c r="Y153" s="112" t="n">
        <f aca="false">X153/I153</f>
        <v>0.032599837000815</v>
      </c>
      <c r="Z153" s="113" t="n">
        <v>594</v>
      </c>
      <c r="AA153" s="114" t="n">
        <f aca="false">Z153/I153</f>
        <v>0.484107579462103</v>
      </c>
      <c r="AB153" s="117" t="n">
        <v>256</v>
      </c>
      <c r="AC153" s="112" t="n">
        <f aca="false">AB153/(AB153+AD153)</f>
        <v>0.208638956805216</v>
      </c>
      <c r="AD153" s="113" t="n">
        <v>971</v>
      </c>
      <c r="AE153" s="114" t="n">
        <f aca="false">AD153/(AD153+AB153)</f>
        <v>0.791361043194784</v>
      </c>
      <c r="AF153" s="113" t="n">
        <v>13</v>
      </c>
      <c r="AG153" s="119" t="n">
        <v>4</v>
      </c>
      <c r="AH153" s="111"/>
      <c r="AI153" s="115" t="n">
        <v>13</v>
      </c>
      <c r="AJ153" s="115"/>
      <c r="AK153" s="116"/>
      <c r="AL153" s="117"/>
      <c r="AM153" s="119" t="n">
        <v>13</v>
      </c>
      <c r="AN153" s="113" t="n">
        <v>1</v>
      </c>
      <c r="AO153" s="113" t="n">
        <v>12</v>
      </c>
      <c r="AP153" s="119"/>
      <c r="AQ153" s="117"/>
      <c r="AR153" s="113" t="n">
        <v>13</v>
      </c>
      <c r="AS153" s="113"/>
      <c r="AT153" s="116"/>
    </row>
    <row r="154" customFormat="false" ht="13.8" hidden="false" customHeight="false" outlineLevel="0" collapsed="false">
      <c r="A154" s="91"/>
      <c r="B154" s="106" t="s">
        <v>345</v>
      </c>
      <c r="C154" s="107" t="s">
        <v>346</v>
      </c>
      <c r="D154" s="108" t="n">
        <v>976</v>
      </c>
      <c r="E154" s="109" t="n">
        <v>16350</v>
      </c>
      <c r="F154" s="110" t="n">
        <f aca="false">D154/E154</f>
        <v>0.0596941896024465</v>
      </c>
      <c r="G154" s="109" t="n">
        <v>599</v>
      </c>
      <c r="H154" s="110" t="n">
        <f aca="false">G154/E154</f>
        <v>0.0366360856269113</v>
      </c>
      <c r="I154" s="111" t="n">
        <v>971</v>
      </c>
      <c r="J154" s="112" t="n">
        <f aca="false">I154/D154</f>
        <v>0.994877049180328</v>
      </c>
      <c r="K154" s="113" t="n">
        <v>599</v>
      </c>
      <c r="L154" s="114" t="n">
        <f aca="false">K154/G154</f>
        <v>1</v>
      </c>
      <c r="M154" s="115" t="n">
        <v>812</v>
      </c>
      <c r="N154" s="115" t="n">
        <v>103</v>
      </c>
      <c r="O154" s="115" t="n">
        <v>36</v>
      </c>
      <c r="P154" s="116" t="n">
        <v>20</v>
      </c>
      <c r="Q154" s="111" t="n">
        <v>24</v>
      </c>
      <c r="R154" s="115" t="n">
        <v>17</v>
      </c>
      <c r="S154" s="115" t="n">
        <v>345</v>
      </c>
      <c r="T154" s="115" t="n">
        <v>485</v>
      </c>
      <c r="U154" s="116" t="n">
        <v>141</v>
      </c>
      <c r="V154" s="117" t="n">
        <v>260</v>
      </c>
      <c r="W154" s="112" t="n">
        <f aca="false">V154/I154</f>
        <v>0.267765190525232</v>
      </c>
      <c r="X154" s="113" t="n">
        <v>67</v>
      </c>
      <c r="Y154" s="112" t="n">
        <f aca="false">X154/I154</f>
        <v>0.0690010298661174</v>
      </c>
      <c r="Z154" s="113" t="n">
        <v>644</v>
      </c>
      <c r="AA154" s="114" t="n">
        <f aca="false">Z154/I154</f>
        <v>0.663233779608651</v>
      </c>
      <c r="AB154" s="117" t="n">
        <v>154</v>
      </c>
      <c r="AC154" s="112" t="n">
        <f aca="false">AB154/(AB154+AD154)</f>
        <v>0.15859938208033</v>
      </c>
      <c r="AD154" s="113" t="n">
        <v>817</v>
      </c>
      <c r="AE154" s="114" t="n">
        <f aca="false">AD154/(AD154+AB154)</f>
        <v>0.84140061791967</v>
      </c>
      <c r="AF154" s="113" t="n">
        <v>5</v>
      </c>
      <c r="AG154" s="119"/>
      <c r="AH154" s="111" t="n">
        <v>1</v>
      </c>
      <c r="AI154" s="115" t="n">
        <v>3</v>
      </c>
      <c r="AJ154" s="115"/>
      <c r="AK154" s="116" t="n">
        <v>1</v>
      </c>
      <c r="AL154" s="117"/>
      <c r="AM154" s="119" t="n">
        <v>5</v>
      </c>
      <c r="AN154" s="113" t="n">
        <v>1</v>
      </c>
      <c r="AO154" s="113" t="n">
        <v>4</v>
      </c>
      <c r="AP154" s="119"/>
      <c r="AQ154" s="117" t="n">
        <v>2</v>
      </c>
      <c r="AR154" s="113" t="n">
        <v>1</v>
      </c>
      <c r="AS154" s="113" t="n">
        <v>2</v>
      </c>
      <c r="AT154" s="116"/>
    </row>
    <row r="155" customFormat="false" ht="13.8" hidden="false" customHeight="false" outlineLevel="0" collapsed="false">
      <c r="A155" s="91"/>
      <c r="B155" s="106" t="s">
        <v>347</v>
      </c>
      <c r="C155" s="107" t="s">
        <v>348</v>
      </c>
      <c r="D155" s="108" t="n">
        <v>968</v>
      </c>
      <c r="E155" s="109" t="n">
        <v>8804</v>
      </c>
      <c r="F155" s="110" t="n">
        <f aca="false">D155/E155</f>
        <v>0.109950022716947</v>
      </c>
      <c r="G155" s="109" t="n">
        <v>674</v>
      </c>
      <c r="H155" s="110" t="n">
        <f aca="false">G155/E155</f>
        <v>0.0765561108587006</v>
      </c>
      <c r="I155" s="111" t="n">
        <v>958</v>
      </c>
      <c r="J155" s="112" t="n">
        <f aca="false">I155/D155</f>
        <v>0.989669421487603</v>
      </c>
      <c r="K155" s="113" t="n">
        <v>671</v>
      </c>
      <c r="L155" s="114" t="n">
        <f aca="false">K155/G155</f>
        <v>0.995548961424332</v>
      </c>
      <c r="M155" s="115" t="n">
        <v>716</v>
      </c>
      <c r="N155" s="115" t="n">
        <v>141</v>
      </c>
      <c r="O155" s="115" t="n">
        <v>79</v>
      </c>
      <c r="P155" s="116" t="n">
        <v>22</v>
      </c>
      <c r="Q155" s="111" t="n">
        <v>16</v>
      </c>
      <c r="R155" s="115" t="n">
        <v>12</v>
      </c>
      <c r="S155" s="115" t="n">
        <v>505</v>
      </c>
      <c r="T155" s="115" t="n">
        <v>372</v>
      </c>
      <c r="U155" s="116" t="n">
        <v>81</v>
      </c>
      <c r="V155" s="117" t="n">
        <v>241</v>
      </c>
      <c r="W155" s="112" t="n">
        <f aca="false">V155/I155</f>
        <v>0.251565762004175</v>
      </c>
      <c r="X155" s="113" t="n">
        <v>13</v>
      </c>
      <c r="Y155" s="112" t="n">
        <f aca="false">X155/I155</f>
        <v>0.0135699373695198</v>
      </c>
      <c r="Z155" s="113" t="n">
        <v>704</v>
      </c>
      <c r="AA155" s="114" t="n">
        <f aca="false">Z155/I155</f>
        <v>0.734864300626305</v>
      </c>
      <c r="AB155" s="117" t="n">
        <v>135</v>
      </c>
      <c r="AC155" s="112" t="n">
        <f aca="false">AB155/(AB155+AD155)</f>
        <v>0.140918580375783</v>
      </c>
      <c r="AD155" s="113" t="n">
        <v>823</v>
      </c>
      <c r="AE155" s="114" t="n">
        <f aca="false">AD155/(AD155+AB155)</f>
        <v>0.859081419624217</v>
      </c>
      <c r="AF155" s="113" t="n">
        <v>10</v>
      </c>
      <c r="AG155" s="119" t="n">
        <v>3</v>
      </c>
      <c r="AH155" s="111"/>
      <c r="AI155" s="115" t="n">
        <v>4</v>
      </c>
      <c r="AJ155" s="115" t="n">
        <v>6</v>
      </c>
      <c r="AK155" s="116"/>
      <c r="AL155" s="117"/>
      <c r="AM155" s="119" t="n">
        <v>10</v>
      </c>
      <c r="AN155" s="113"/>
      <c r="AO155" s="113" t="n">
        <v>8</v>
      </c>
      <c r="AP155" s="119" t="n">
        <v>1</v>
      </c>
      <c r="AQ155" s="117"/>
      <c r="AR155" s="113" t="n">
        <v>10</v>
      </c>
      <c r="AS155" s="113"/>
      <c r="AT155" s="116"/>
    </row>
    <row r="156" customFormat="false" ht="13.8" hidden="false" customHeight="false" outlineLevel="0" collapsed="false">
      <c r="A156" s="91"/>
      <c r="B156" s="106" t="s">
        <v>349</v>
      </c>
      <c r="C156" s="107" t="s">
        <v>350</v>
      </c>
      <c r="D156" s="108" t="n">
        <v>707</v>
      </c>
      <c r="E156" s="109" t="n">
        <v>8238</v>
      </c>
      <c r="F156" s="110" t="n">
        <f aca="false">D156/E156</f>
        <v>0.0858218014081088</v>
      </c>
      <c r="G156" s="109" t="n">
        <v>427</v>
      </c>
      <c r="H156" s="110" t="n">
        <f aca="false">G156/E156</f>
        <v>0.0518329691672736</v>
      </c>
      <c r="I156" s="111" t="n">
        <v>707</v>
      </c>
      <c r="J156" s="112" t="n">
        <f aca="false">I156/D156</f>
        <v>1</v>
      </c>
      <c r="K156" s="113" t="n">
        <v>427</v>
      </c>
      <c r="L156" s="114" t="n">
        <f aca="false">K156/G156</f>
        <v>1</v>
      </c>
      <c r="M156" s="115" t="n">
        <v>582</v>
      </c>
      <c r="N156" s="115" t="n">
        <v>81</v>
      </c>
      <c r="O156" s="115" t="n">
        <v>37</v>
      </c>
      <c r="P156" s="116" t="n">
        <v>7</v>
      </c>
      <c r="Q156" s="111" t="n">
        <v>15</v>
      </c>
      <c r="R156" s="115" t="n">
        <v>11</v>
      </c>
      <c r="S156" s="115" t="n">
        <v>349</v>
      </c>
      <c r="T156" s="115" t="n">
        <v>271</v>
      </c>
      <c r="U156" s="116" t="n">
        <v>87</v>
      </c>
      <c r="V156" s="117" t="n">
        <v>254</v>
      </c>
      <c r="W156" s="112" t="n">
        <f aca="false">V156/I156</f>
        <v>0.359264497878359</v>
      </c>
      <c r="X156" s="113" t="n">
        <v>17</v>
      </c>
      <c r="Y156" s="112" t="n">
        <f aca="false">X156/I156</f>
        <v>0.024045261669024</v>
      </c>
      <c r="Z156" s="113" t="n">
        <v>436</v>
      </c>
      <c r="AA156" s="114" t="n">
        <f aca="false">Z156/I156</f>
        <v>0.616690240452617</v>
      </c>
      <c r="AB156" s="117" t="n">
        <v>125</v>
      </c>
      <c r="AC156" s="112" t="n">
        <f aca="false">AB156/(AB156+AD156)</f>
        <v>0.176803394625177</v>
      </c>
      <c r="AD156" s="113" t="n">
        <v>582</v>
      </c>
      <c r="AE156" s="114" t="n">
        <f aca="false">AD156/(AD156+AB156)</f>
        <v>0.823196605374823</v>
      </c>
      <c r="AF156" s="113"/>
      <c r="AG156" s="119"/>
      <c r="AH156" s="111"/>
      <c r="AI156" s="115"/>
      <c r="AJ156" s="115"/>
      <c r="AK156" s="116"/>
      <c r="AL156" s="117"/>
      <c r="AM156" s="119"/>
      <c r="AN156" s="113"/>
      <c r="AO156" s="113"/>
      <c r="AP156" s="119"/>
      <c r="AQ156" s="111"/>
      <c r="AR156" s="115"/>
      <c r="AS156" s="115"/>
      <c r="AT156" s="116"/>
    </row>
    <row r="157" customFormat="false" ht="13.8" hidden="false" customHeight="false" outlineLevel="0" collapsed="false">
      <c r="A157" s="91"/>
      <c r="B157" s="106" t="s">
        <v>351</v>
      </c>
      <c r="C157" s="107" t="s">
        <v>352</v>
      </c>
      <c r="D157" s="108" t="n">
        <v>1818</v>
      </c>
      <c r="E157" s="109" t="n">
        <v>17443</v>
      </c>
      <c r="F157" s="110" t="n">
        <f aca="false">D157/E157</f>
        <v>0.104225190620879</v>
      </c>
      <c r="G157" s="109" t="n">
        <v>1139</v>
      </c>
      <c r="H157" s="110" t="n">
        <f aca="false">G157/E157</f>
        <v>0.0652984005045004</v>
      </c>
      <c r="I157" s="111" t="n">
        <v>1808</v>
      </c>
      <c r="J157" s="112" t="n">
        <f aca="false">I157/D157</f>
        <v>0.994499449944994</v>
      </c>
      <c r="K157" s="113" t="n">
        <v>1139</v>
      </c>
      <c r="L157" s="114" t="n">
        <f aca="false">K157/G157</f>
        <v>1</v>
      </c>
      <c r="M157" s="115" t="n">
        <v>1616</v>
      </c>
      <c r="N157" s="115" t="n">
        <v>133</v>
      </c>
      <c r="O157" s="115" t="n">
        <v>37</v>
      </c>
      <c r="P157" s="116" t="n">
        <v>22</v>
      </c>
      <c r="Q157" s="111" t="n">
        <v>40</v>
      </c>
      <c r="R157" s="115" t="n">
        <v>20</v>
      </c>
      <c r="S157" s="115" t="n">
        <v>798</v>
      </c>
      <c r="T157" s="115" t="n">
        <v>773</v>
      </c>
      <c r="U157" s="116" t="n">
        <v>237</v>
      </c>
      <c r="V157" s="117" t="n">
        <v>710</v>
      </c>
      <c r="W157" s="112" t="n">
        <f aca="false">V157/I157</f>
        <v>0.392699115044248</v>
      </c>
      <c r="X157" s="113" t="n">
        <v>32</v>
      </c>
      <c r="Y157" s="112" t="n">
        <f aca="false">X157/I157</f>
        <v>0.0176991150442478</v>
      </c>
      <c r="Z157" s="113" t="n">
        <v>1066</v>
      </c>
      <c r="AA157" s="114" t="n">
        <f aca="false">Z157/I157</f>
        <v>0.589601769911504</v>
      </c>
      <c r="AB157" s="117" t="n">
        <v>170</v>
      </c>
      <c r="AC157" s="112" t="n">
        <f aca="false">AB157/(AB157+AD157)</f>
        <v>0.0940265486725664</v>
      </c>
      <c r="AD157" s="113" t="n">
        <v>1638</v>
      </c>
      <c r="AE157" s="114" t="n">
        <f aca="false">AD157/(AD157+AB157)</f>
        <v>0.905973451327434</v>
      </c>
      <c r="AF157" s="113" t="n">
        <v>10</v>
      </c>
      <c r="AG157" s="119"/>
      <c r="AH157" s="111" t="n">
        <v>3</v>
      </c>
      <c r="AI157" s="115" t="n">
        <v>7</v>
      </c>
      <c r="AJ157" s="115"/>
      <c r="AK157" s="116"/>
      <c r="AL157" s="117"/>
      <c r="AM157" s="119" t="n">
        <v>10</v>
      </c>
      <c r="AN157" s="113" t="n">
        <v>2</v>
      </c>
      <c r="AO157" s="113" t="n">
        <v>5</v>
      </c>
      <c r="AP157" s="119" t="n">
        <v>2</v>
      </c>
      <c r="AQ157" s="117" t="n">
        <v>1</v>
      </c>
      <c r="AR157" s="113" t="n">
        <v>10</v>
      </c>
      <c r="AS157" s="115"/>
      <c r="AT157" s="116"/>
    </row>
    <row r="158" customFormat="false" ht="13.8" hidden="false" customHeight="false" outlineLevel="0" collapsed="false">
      <c r="A158" s="91"/>
      <c r="B158" s="106" t="s">
        <v>108</v>
      </c>
      <c r="C158" s="107" t="s">
        <v>109</v>
      </c>
      <c r="D158" s="108" t="n">
        <v>620</v>
      </c>
      <c r="E158" s="109" t="n">
        <v>7904</v>
      </c>
      <c r="F158" s="110" t="n">
        <f aca="false">D158/E158</f>
        <v>0.0784412955465587</v>
      </c>
      <c r="G158" s="109" t="n">
        <v>390</v>
      </c>
      <c r="H158" s="110" t="n">
        <f aca="false">G158/E158</f>
        <v>0.0493421052631579</v>
      </c>
      <c r="I158" s="111" t="n">
        <v>619</v>
      </c>
      <c r="J158" s="112" t="n">
        <f aca="false">I158/D158</f>
        <v>0.998387096774194</v>
      </c>
      <c r="K158" s="113" t="n">
        <v>390</v>
      </c>
      <c r="L158" s="114" t="n">
        <f aca="false">K158/G158</f>
        <v>1</v>
      </c>
      <c r="M158" s="115" t="n">
        <v>534</v>
      </c>
      <c r="N158" s="115" t="n">
        <v>55</v>
      </c>
      <c r="O158" s="115" t="n">
        <v>24</v>
      </c>
      <c r="P158" s="116" t="n">
        <v>6</v>
      </c>
      <c r="Q158" s="111" t="n">
        <v>7</v>
      </c>
      <c r="R158" s="115" t="n">
        <v>7</v>
      </c>
      <c r="S158" s="115" t="n">
        <v>297</v>
      </c>
      <c r="T158" s="115" t="n">
        <v>259</v>
      </c>
      <c r="U158" s="116" t="n">
        <v>63</v>
      </c>
      <c r="V158" s="117" t="n">
        <v>274</v>
      </c>
      <c r="W158" s="112" t="n">
        <f aca="false">V158/I158</f>
        <v>0.44264943457189</v>
      </c>
      <c r="X158" s="113" t="n">
        <v>38</v>
      </c>
      <c r="Y158" s="112" t="n">
        <f aca="false">X158/I158</f>
        <v>0.061389337641357</v>
      </c>
      <c r="Z158" s="113" t="n">
        <v>307</v>
      </c>
      <c r="AA158" s="114" t="n">
        <f aca="false">Z158/I158</f>
        <v>0.495961227786753</v>
      </c>
      <c r="AB158" s="117" t="n">
        <v>107</v>
      </c>
      <c r="AC158" s="112" t="n">
        <f aca="false">AB158/(AB158+AD158)</f>
        <v>0.172859450726979</v>
      </c>
      <c r="AD158" s="113" t="n">
        <v>512</v>
      </c>
      <c r="AE158" s="114" t="n">
        <f aca="false">AD158/(AD158+AB158)</f>
        <v>0.827140549273021</v>
      </c>
      <c r="AF158" s="113" t="n">
        <v>1</v>
      </c>
      <c r="AG158" s="119"/>
      <c r="AH158" s="111"/>
      <c r="AI158" s="115"/>
      <c r="AJ158" s="115" t="n">
        <v>1</v>
      </c>
      <c r="AK158" s="116"/>
      <c r="AL158" s="117"/>
      <c r="AM158" s="119" t="n">
        <v>1</v>
      </c>
      <c r="AN158" s="113"/>
      <c r="AO158" s="113"/>
      <c r="AP158" s="119" t="n">
        <v>1</v>
      </c>
      <c r="AQ158" s="117" t="n">
        <v>1</v>
      </c>
      <c r="AR158" s="113"/>
      <c r="AS158" s="115"/>
      <c r="AT158" s="116"/>
    </row>
    <row r="159" customFormat="false" ht="13.8" hidden="false" customHeight="false" outlineLevel="0" collapsed="false">
      <c r="A159" s="91"/>
      <c r="B159" s="106" t="s">
        <v>353</v>
      </c>
      <c r="C159" s="107" t="s">
        <v>354</v>
      </c>
      <c r="D159" s="108" t="n">
        <v>300</v>
      </c>
      <c r="E159" s="109" t="n">
        <v>3312</v>
      </c>
      <c r="F159" s="110" t="n">
        <f aca="false">D159/E159</f>
        <v>0.0905797101449275</v>
      </c>
      <c r="G159" s="109" t="n">
        <v>175</v>
      </c>
      <c r="H159" s="110" t="n">
        <f aca="false">G159/E159</f>
        <v>0.0528381642512077</v>
      </c>
      <c r="I159" s="111" t="n">
        <v>297</v>
      </c>
      <c r="J159" s="112" t="n">
        <f aca="false">I159/D159</f>
        <v>0.99</v>
      </c>
      <c r="K159" s="113" t="n">
        <v>172</v>
      </c>
      <c r="L159" s="114" t="n">
        <f aca="false">K159/G159</f>
        <v>0.982857142857143</v>
      </c>
      <c r="M159" s="115" t="n">
        <v>265</v>
      </c>
      <c r="N159" s="115" t="n">
        <v>13</v>
      </c>
      <c r="O159" s="115" t="n">
        <v>15</v>
      </c>
      <c r="P159" s="116" t="n">
        <v>4</v>
      </c>
      <c r="Q159" s="111" t="n">
        <v>6</v>
      </c>
      <c r="R159" s="115" t="n">
        <v>4</v>
      </c>
      <c r="S159" s="115" t="n">
        <v>120</v>
      </c>
      <c r="T159" s="115" t="n">
        <v>129</v>
      </c>
      <c r="U159" s="116" t="n">
        <v>48</v>
      </c>
      <c r="V159" s="117" t="n">
        <v>99</v>
      </c>
      <c r="W159" s="112" t="n">
        <f aca="false">V159/I159</f>
        <v>0.333333333333333</v>
      </c>
      <c r="X159" s="113" t="n">
        <v>4</v>
      </c>
      <c r="Y159" s="112" t="n">
        <f aca="false">X159/I159</f>
        <v>0.0134680134680135</v>
      </c>
      <c r="Z159" s="113" t="n">
        <v>194</v>
      </c>
      <c r="AA159" s="114" t="n">
        <f aca="false">Z159/I159</f>
        <v>0.653198653198653</v>
      </c>
      <c r="AB159" s="117" t="n">
        <v>25</v>
      </c>
      <c r="AC159" s="112" t="n">
        <f aca="false">AB159/(AB159+AD159)</f>
        <v>0.0841750841750842</v>
      </c>
      <c r="AD159" s="113" t="n">
        <v>272</v>
      </c>
      <c r="AE159" s="114" t="n">
        <f aca="false">AD159/(AD159+AB159)</f>
        <v>0.915824915824916</v>
      </c>
      <c r="AF159" s="113" t="n">
        <v>3</v>
      </c>
      <c r="AG159" s="119" t="n">
        <v>3</v>
      </c>
      <c r="AH159" s="111"/>
      <c r="AI159" s="115" t="n">
        <v>3</v>
      </c>
      <c r="AJ159" s="115"/>
      <c r="AK159" s="116"/>
      <c r="AL159" s="117"/>
      <c r="AM159" s="119" t="n">
        <v>3</v>
      </c>
      <c r="AN159" s="113"/>
      <c r="AO159" s="113" t="n">
        <v>3</v>
      </c>
      <c r="AP159" s="119"/>
      <c r="AQ159" s="117"/>
      <c r="AR159" s="113" t="n">
        <v>3</v>
      </c>
      <c r="AS159" s="115"/>
      <c r="AT159" s="116"/>
    </row>
    <row r="160" customFormat="false" ht="13.8" hidden="false" customHeight="false" outlineLevel="0" collapsed="false">
      <c r="A160" s="91"/>
      <c r="B160" s="106" t="s">
        <v>355</v>
      </c>
      <c r="C160" s="107" t="s">
        <v>356</v>
      </c>
      <c r="D160" s="108" t="n">
        <v>319</v>
      </c>
      <c r="E160" s="109" t="n">
        <v>8053</v>
      </c>
      <c r="F160" s="110" t="n">
        <f aca="false">D160/E160</f>
        <v>0.0396125667453123</v>
      </c>
      <c r="G160" s="109" t="n">
        <v>195</v>
      </c>
      <c r="H160" s="110" t="n">
        <f aca="false">G160/E160</f>
        <v>0.0242145784179809</v>
      </c>
      <c r="I160" s="111" t="n">
        <v>319</v>
      </c>
      <c r="J160" s="112" t="n">
        <f aca="false">I160/D160</f>
        <v>1</v>
      </c>
      <c r="K160" s="113" t="n">
        <v>195</v>
      </c>
      <c r="L160" s="114" t="n">
        <f aca="false">K160/G160</f>
        <v>1</v>
      </c>
      <c r="M160" s="115" t="n">
        <v>241</v>
      </c>
      <c r="N160" s="115" t="n">
        <v>40</v>
      </c>
      <c r="O160" s="115" t="n">
        <v>25</v>
      </c>
      <c r="P160" s="116" t="n">
        <v>13</v>
      </c>
      <c r="Q160" s="111" t="n">
        <v>9</v>
      </c>
      <c r="R160" s="115" t="n">
        <v>5</v>
      </c>
      <c r="S160" s="115" t="n">
        <v>138</v>
      </c>
      <c r="T160" s="115" t="n">
        <v>135</v>
      </c>
      <c r="U160" s="116" t="n">
        <v>46</v>
      </c>
      <c r="V160" s="117" t="n">
        <v>121</v>
      </c>
      <c r="W160" s="112" t="n">
        <f aca="false">V160/I160</f>
        <v>0.379310344827586</v>
      </c>
      <c r="X160" s="113" t="n">
        <v>14</v>
      </c>
      <c r="Y160" s="112" t="n">
        <f aca="false">X160/I160</f>
        <v>0.0438871473354232</v>
      </c>
      <c r="Z160" s="113" t="n">
        <v>184</v>
      </c>
      <c r="AA160" s="114" t="n">
        <f aca="false">Z160/I160</f>
        <v>0.576802507836991</v>
      </c>
      <c r="AB160" s="117" t="n">
        <v>67</v>
      </c>
      <c r="AC160" s="112" t="n">
        <f aca="false">AB160/(AB160+AD160)</f>
        <v>0.210031347962382</v>
      </c>
      <c r="AD160" s="113" t="n">
        <v>252</v>
      </c>
      <c r="AE160" s="114" t="n">
        <f aca="false">AD160/(AD160+AB160)</f>
        <v>0.789968652037618</v>
      </c>
      <c r="AF160" s="113"/>
      <c r="AG160" s="119"/>
      <c r="AH160" s="111"/>
      <c r="AI160" s="115"/>
      <c r="AJ160" s="115"/>
      <c r="AK160" s="116"/>
      <c r="AL160" s="117"/>
      <c r="AM160" s="119"/>
      <c r="AN160" s="113"/>
      <c r="AO160" s="113"/>
      <c r="AP160" s="119"/>
      <c r="AQ160" s="111"/>
      <c r="AR160" s="115"/>
      <c r="AS160" s="115"/>
      <c r="AT160" s="116"/>
    </row>
    <row r="161" customFormat="false" ht="13.8" hidden="false" customHeight="false" outlineLevel="0" collapsed="false">
      <c r="A161" s="91"/>
      <c r="B161" s="106" t="s">
        <v>357</v>
      </c>
      <c r="C161" s="107" t="s">
        <v>358</v>
      </c>
      <c r="D161" s="108" t="n">
        <v>4005</v>
      </c>
      <c r="E161" s="109" t="n">
        <v>120327</v>
      </c>
      <c r="F161" s="110" t="n">
        <f aca="false">D161/E161</f>
        <v>0.0332843002817323</v>
      </c>
      <c r="G161" s="109" t="n">
        <v>1905</v>
      </c>
      <c r="H161" s="110" t="n">
        <f aca="false">G161/E161</f>
        <v>0.0158318581864419</v>
      </c>
      <c r="I161" s="111" t="n">
        <v>3807</v>
      </c>
      <c r="J161" s="112" t="n">
        <f aca="false">I161/D161</f>
        <v>0.950561797752809</v>
      </c>
      <c r="K161" s="113" t="n">
        <v>1810</v>
      </c>
      <c r="L161" s="114" t="n">
        <f aca="false">K161/G161</f>
        <v>0.950131233595801</v>
      </c>
      <c r="M161" s="115" t="n">
        <v>2428</v>
      </c>
      <c r="N161" s="115" t="n">
        <v>854</v>
      </c>
      <c r="O161" s="115" t="n">
        <v>349</v>
      </c>
      <c r="P161" s="116" t="n">
        <v>176</v>
      </c>
      <c r="Q161" s="111" t="n">
        <v>20</v>
      </c>
      <c r="R161" s="115" t="n">
        <v>17</v>
      </c>
      <c r="S161" s="115" t="n">
        <v>2266</v>
      </c>
      <c r="T161" s="115" t="n">
        <v>1258</v>
      </c>
      <c r="U161" s="116" t="n">
        <v>283</v>
      </c>
      <c r="V161" s="117" t="n">
        <v>3146</v>
      </c>
      <c r="W161" s="112" t="n">
        <f aca="false">V161/I161</f>
        <v>0.826372471762543</v>
      </c>
      <c r="X161" s="113" t="n">
        <v>178</v>
      </c>
      <c r="Y161" s="112" t="n">
        <f aca="false">X161/I161</f>
        <v>0.04675597583399</v>
      </c>
      <c r="Z161" s="113" t="n">
        <v>483</v>
      </c>
      <c r="AA161" s="114" t="n">
        <f aca="false">Z161/I161</f>
        <v>0.126871552403467</v>
      </c>
      <c r="AB161" s="117" t="n">
        <v>1284</v>
      </c>
      <c r="AC161" s="112" t="n">
        <f aca="false">AB161/(AB161+AD161)</f>
        <v>0.337273443656422</v>
      </c>
      <c r="AD161" s="113" t="n">
        <v>2523</v>
      </c>
      <c r="AE161" s="114" t="n">
        <f aca="false">AD161/(AD161+AB161)</f>
        <v>0.662726556343578</v>
      </c>
      <c r="AF161" s="113" t="n">
        <v>198</v>
      </c>
      <c r="AG161" s="119" t="n">
        <v>95</v>
      </c>
      <c r="AH161" s="111" t="n">
        <v>1</v>
      </c>
      <c r="AI161" s="115" t="n">
        <v>195</v>
      </c>
      <c r="AJ161" s="115" t="n">
        <v>2</v>
      </c>
      <c r="AK161" s="116"/>
      <c r="AL161" s="117"/>
      <c r="AM161" s="119" t="n">
        <v>198</v>
      </c>
      <c r="AN161" s="113" t="n">
        <v>19</v>
      </c>
      <c r="AO161" s="113" t="n">
        <v>174</v>
      </c>
      <c r="AP161" s="119" t="n">
        <v>1</v>
      </c>
      <c r="AQ161" s="117" t="n">
        <v>1</v>
      </c>
      <c r="AR161" s="113" t="n">
        <v>196</v>
      </c>
      <c r="AS161" s="113" t="n">
        <v>1</v>
      </c>
      <c r="AT161" s="116"/>
    </row>
    <row r="162" customFormat="false" ht="13.8" hidden="false" customHeight="false" outlineLevel="0" collapsed="false">
      <c r="A162" s="91"/>
      <c r="B162" s="106" t="s">
        <v>359</v>
      </c>
      <c r="C162" s="107" t="s">
        <v>360</v>
      </c>
      <c r="D162" s="108" t="n">
        <v>366</v>
      </c>
      <c r="E162" s="109" t="n">
        <v>3949</v>
      </c>
      <c r="F162" s="110" t="n">
        <f aca="false">D162/E162</f>
        <v>0.0926816915674854</v>
      </c>
      <c r="G162" s="109" t="n">
        <v>244</v>
      </c>
      <c r="H162" s="110" t="n">
        <f aca="false">G162/E162</f>
        <v>0.0617877943783236</v>
      </c>
      <c r="I162" s="111" t="n">
        <v>364</v>
      </c>
      <c r="J162" s="112" t="n">
        <f aca="false">I162/D162</f>
        <v>0.994535519125683</v>
      </c>
      <c r="K162" s="113" t="n">
        <v>244</v>
      </c>
      <c r="L162" s="114" t="n">
        <f aca="false">K162/G162</f>
        <v>1</v>
      </c>
      <c r="M162" s="115" t="n">
        <v>323</v>
      </c>
      <c r="N162" s="115" t="n">
        <v>30</v>
      </c>
      <c r="O162" s="115" t="n">
        <v>4</v>
      </c>
      <c r="P162" s="116" t="n">
        <v>7</v>
      </c>
      <c r="Q162" s="111" t="n">
        <v>10</v>
      </c>
      <c r="R162" s="115" t="n">
        <v>7</v>
      </c>
      <c r="S162" s="115" t="n">
        <v>136</v>
      </c>
      <c r="T162" s="115" t="n">
        <v>177</v>
      </c>
      <c r="U162" s="116" t="n">
        <v>51</v>
      </c>
      <c r="V162" s="117" t="n">
        <v>109</v>
      </c>
      <c r="W162" s="112" t="n">
        <f aca="false">V162/I162</f>
        <v>0.299450549450549</v>
      </c>
      <c r="X162" s="113" t="n">
        <v>23</v>
      </c>
      <c r="Y162" s="112" t="n">
        <f aca="false">X162/I162</f>
        <v>0.0631868131868132</v>
      </c>
      <c r="Z162" s="113" t="n">
        <v>232</v>
      </c>
      <c r="AA162" s="114" t="n">
        <f aca="false">Z162/I162</f>
        <v>0.637362637362637</v>
      </c>
      <c r="AB162" s="117" t="n">
        <v>33</v>
      </c>
      <c r="AC162" s="112" t="n">
        <f aca="false">AB162/(AB162+AD162)</f>
        <v>0.0906593406593407</v>
      </c>
      <c r="AD162" s="113" t="n">
        <v>331</v>
      </c>
      <c r="AE162" s="114" t="n">
        <f aca="false">AD162/(AD162+AB162)</f>
        <v>0.909340659340659</v>
      </c>
      <c r="AF162" s="113" t="n">
        <v>2</v>
      </c>
      <c r="AG162" s="119"/>
      <c r="AH162" s="111" t="n">
        <v>1</v>
      </c>
      <c r="AI162" s="115" t="n">
        <v>1</v>
      </c>
      <c r="AJ162" s="115"/>
      <c r="AK162" s="116"/>
      <c r="AL162" s="117"/>
      <c r="AM162" s="119" t="n">
        <v>2</v>
      </c>
      <c r="AN162" s="113" t="n">
        <v>1</v>
      </c>
      <c r="AO162" s="113" t="n">
        <v>1</v>
      </c>
      <c r="AP162" s="119"/>
      <c r="AQ162" s="117" t="n">
        <v>1</v>
      </c>
      <c r="AR162" s="113" t="n">
        <v>1</v>
      </c>
      <c r="AS162" s="113"/>
      <c r="AT162" s="116"/>
    </row>
    <row r="163" customFormat="false" ht="13.8" hidden="false" customHeight="false" outlineLevel="0" collapsed="false">
      <c r="A163" s="91"/>
      <c r="B163" s="106" t="s">
        <v>361</v>
      </c>
      <c r="C163" s="107" t="s">
        <v>362</v>
      </c>
      <c r="D163" s="108" t="n">
        <v>573</v>
      </c>
      <c r="E163" s="109" t="n">
        <v>5144</v>
      </c>
      <c r="F163" s="110" t="n">
        <f aca="false">D163/E163</f>
        <v>0.111391912908243</v>
      </c>
      <c r="G163" s="109" t="n">
        <v>393</v>
      </c>
      <c r="H163" s="110" t="n">
        <f aca="false">G163/E163</f>
        <v>0.0763996889580093</v>
      </c>
      <c r="I163" s="111" t="n">
        <v>569</v>
      </c>
      <c r="J163" s="112" t="n">
        <f aca="false">I163/D163</f>
        <v>0.993019197207679</v>
      </c>
      <c r="K163" s="113" t="n">
        <v>391</v>
      </c>
      <c r="L163" s="114" t="n">
        <f aca="false">K163/G163</f>
        <v>0.994910941475827</v>
      </c>
      <c r="M163" s="115" t="n">
        <v>461</v>
      </c>
      <c r="N163" s="115" t="n">
        <v>66</v>
      </c>
      <c r="O163" s="115" t="n">
        <v>30</v>
      </c>
      <c r="P163" s="116" t="n">
        <v>12</v>
      </c>
      <c r="Q163" s="111" t="n">
        <v>12</v>
      </c>
      <c r="R163" s="115" t="n">
        <v>6</v>
      </c>
      <c r="S163" s="115" t="n">
        <v>262</v>
      </c>
      <c r="T163" s="115" t="n">
        <v>231</v>
      </c>
      <c r="U163" s="116" t="n">
        <v>76</v>
      </c>
      <c r="V163" s="117" t="n">
        <v>294</v>
      </c>
      <c r="W163" s="112" t="n">
        <f aca="false">V163/I163</f>
        <v>0.516695957820738</v>
      </c>
      <c r="X163" s="113" t="n">
        <v>24</v>
      </c>
      <c r="Y163" s="112" t="n">
        <f aca="false">X163/I163</f>
        <v>0.0421792618629174</v>
      </c>
      <c r="Z163" s="113" t="n">
        <v>251</v>
      </c>
      <c r="AA163" s="114" t="n">
        <f aca="false">Z163/I163</f>
        <v>0.441124780316344</v>
      </c>
      <c r="AB163" s="117" t="n">
        <v>55</v>
      </c>
      <c r="AC163" s="112" t="n">
        <f aca="false">AB163/(AB163+AD163)</f>
        <v>0.0966608084358524</v>
      </c>
      <c r="AD163" s="113" t="n">
        <v>514</v>
      </c>
      <c r="AE163" s="114" t="n">
        <f aca="false">AD163/(AD163+AB163)</f>
        <v>0.903339191564148</v>
      </c>
      <c r="AF163" s="113" t="n">
        <v>4</v>
      </c>
      <c r="AG163" s="119" t="n">
        <v>2</v>
      </c>
      <c r="AH163" s="111" t="n">
        <v>1</v>
      </c>
      <c r="AI163" s="115" t="n">
        <v>3</v>
      </c>
      <c r="AJ163" s="115"/>
      <c r="AK163" s="116"/>
      <c r="AL163" s="117"/>
      <c r="AM163" s="119" t="n">
        <v>4</v>
      </c>
      <c r="AN163" s="113"/>
      <c r="AO163" s="113" t="n">
        <v>4</v>
      </c>
      <c r="AP163" s="119"/>
      <c r="AQ163" s="117" t="n">
        <v>1</v>
      </c>
      <c r="AR163" s="113" t="n">
        <v>3</v>
      </c>
      <c r="AS163" s="113"/>
      <c r="AT163" s="116"/>
    </row>
    <row r="164" customFormat="false" ht="13.8" hidden="false" customHeight="false" outlineLevel="0" collapsed="false">
      <c r="A164" s="91"/>
      <c r="B164" s="120" t="s">
        <v>363</v>
      </c>
      <c r="C164" s="121" t="s">
        <v>364</v>
      </c>
      <c r="D164" s="122" t="n">
        <v>566</v>
      </c>
      <c r="E164" s="123" t="n">
        <v>7276</v>
      </c>
      <c r="F164" s="124" t="n">
        <f aca="false">D164/E164</f>
        <v>0.0777899945024739</v>
      </c>
      <c r="G164" s="123" t="n">
        <v>377</v>
      </c>
      <c r="H164" s="124" t="n">
        <f aca="false">G164/E164</f>
        <v>0.0518141836173722</v>
      </c>
      <c r="I164" s="125" t="n">
        <v>565</v>
      </c>
      <c r="J164" s="126" t="n">
        <f aca="false">I164/D164</f>
        <v>0.998233215547703</v>
      </c>
      <c r="K164" s="127" t="n">
        <v>377</v>
      </c>
      <c r="L164" s="128" t="n">
        <f aca="false">K164/G164</f>
        <v>1</v>
      </c>
      <c r="M164" s="129" t="n">
        <v>481</v>
      </c>
      <c r="N164" s="129" t="n">
        <v>46</v>
      </c>
      <c r="O164" s="129" t="n">
        <v>26</v>
      </c>
      <c r="P164" s="130" t="n">
        <v>12</v>
      </c>
      <c r="Q164" s="125" t="n">
        <v>12</v>
      </c>
      <c r="R164" s="129" t="n">
        <v>9</v>
      </c>
      <c r="S164" s="129" t="n">
        <v>226</v>
      </c>
      <c r="T164" s="129" t="n">
        <v>249</v>
      </c>
      <c r="U164" s="130" t="n">
        <v>90</v>
      </c>
      <c r="V164" s="131" t="n">
        <v>191</v>
      </c>
      <c r="W164" s="126" t="n">
        <f aca="false">V164/I164</f>
        <v>0.338053097345133</v>
      </c>
      <c r="X164" s="127" t="n">
        <v>50</v>
      </c>
      <c r="Y164" s="126" t="n">
        <f aca="false">X164/I164</f>
        <v>0.0884955752212389</v>
      </c>
      <c r="Z164" s="127" t="n">
        <v>324</v>
      </c>
      <c r="AA164" s="128" t="n">
        <f aca="false">Z164/I164</f>
        <v>0.573451327433628</v>
      </c>
      <c r="AB164" s="131" t="n">
        <v>69</v>
      </c>
      <c r="AC164" s="126" t="n">
        <f aca="false">AB164/(AB164+AD164)</f>
        <v>0.12212389380531</v>
      </c>
      <c r="AD164" s="127" t="n">
        <v>496</v>
      </c>
      <c r="AE164" s="128" t="n">
        <f aca="false">AD164/(AD164+AB164)</f>
        <v>0.87787610619469</v>
      </c>
      <c r="AF164" s="127" t="n">
        <v>1</v>
      </c>
      <c r="AG164" s="133"/>
      <c r="AH164" s="125"/>
      <c r="AI164" s="129" t="n">
        <v>1</v>
      </c>
      <c r="AJ164" s="129"/>
      <c r="AK164" s="130"/>
      <c r="AL164" s="131"/>
      <c r="AM164" s="133" t="n">
        <v>1</v>
      </c>
      <c r="AN164" s="127"/>
      <c r="AO164" s="127" t="n">
        <v>1</v>
      </c>
      <c r="AP164" s="133"/>
      <c r="AQ164" s="131"/>
      <c r="AR164" s="127" t="n">
        <v>1</v>
      </c>
      <c r="AS164" s="127"/>
      <c r="AT164" s="130"/>
    </row>
    <row r="165" customFormat="false" ht="13.8" hidden="false" customHeight="false" outlineLevel="0" collapsed="false">
      <c r="AH165" s="136"/>
      <c r="AI165" s="136"/>
      <c r="AJ165" s="136"/>
      <c r="AK165" s="136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1">
    <mergeCell ref="A2:C2"/>
    <mergeCell ref="D2:H2"/>
    <mergeCell ref="I2:AA2"/>
    <mergeCell ref="AF2:AT2"/>
    <mergeCell ref="A3:C3"/>
    <mergeCell ref="D3:H3"/>
    <mergeCell ref="I3:L3"/>
    <mergeCell ref="M3:U3"/>
    <mergeCell ref="V3:AA3"/>
    <mergeCell ref="AB3:AE3"/>
    <mergeCell ref="AF3:AG3"/>
    <mergeCell ref="AH3:AP3"/>
    <mergeCell ref="AQ3:AT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P4"/>
    <mergeCell ref="Q4:R4"/>
    <mergeCell ref="S4:U4"/>
    <mergeCell ref="V4:W4"/>
    <mergeCell ref="X4:Y4"/>
    <mergeCell ref="Z4:AA4"/>
    <mergeCell ref="AB4:AC4"/>
    <mergeCell ref="AD4:AE4"/>
    <mergeCell ref="AF4:AF5"/>
    <mergeCell ref="AG4:AG5"/>
    <mergeCell ref="AH4:AK4"/>
    <mergeCell ref="AL4:AM4"/>
    <mergeCell ref="AN4:AP4"/>
    <mergeCell ref="AQ4:AQ5"/>
    <mergeCell ref="AR4:AR5"/>
    <mergeCell ref="AS4:AS5"/>
    <mergeCell ref="AT4:AT5"/>
    <mergeCell ref="A6:A14"/>
    <mergeCell ref="A15:A27"/>
    <mergeCell ref="A28:A37"/>
    <mergeCell ref="A38:A45"/>
    <mergeCell ref="A46:A67"/>
    <mergeCell ref="A68:A95"/>
    <mergeCell ref="A96:A113"/>
    <mergeCell ref="A114:A126"/>
    <mergeCell ref="A127:A136"/>
    <mergeCell ref="A137:A144"/>
    <mergeCell ref="A145:A151"/>
    <mergeCell ref="A152:A16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2022-01-07T17:35:34Z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